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7400" windowHeight="12048" activeTab="1"/>
  </bookViews>
  <sheets>
    <sheet name="стр.1" sheetId="1" r:id="rId1"/>
    <sheet name="стр.2_3" sheetId="2" r:id="rId2"/>
  </sheets>
  <definedNames>
    <definedName name="_xlnm.Print_Titles" localSheetId="1">'стр.2_3'!$17:$17</definedName>
    <definedName name="_xlnm.Print_Area" localSheetId="0">'стр.1'!$A$1:$FK$29</definedName>
    <definedName name="_xlnm.Print_Area" localSheetId="1">'стр.2_3'!$A$2:$FK$90</definedName>
  </definedNames>
  <calcPr fullCalcOnLoad="1"/>
</workbook>
</file>

<file path=xl/sharedStrings.xml><?xml version="1.0" encoding="utf-8"?>
<sst xmlns="http://schemas.openxmlformats.org/spreadsheetml/2006/main" count="262" uniqueCount="188">
  <si>
    <t>к приказу Федеральной службы по тарифам</t>
  </si>
  <si>
    <t>от 20 февраля 2014 г. № 202-э</t>
  </si>
  <si>
    <t>Утверждаю</t>
  </si>
  <si>
    <t>М.П.</t>
  </si>
  <si>
    <t>(подпись)</t>
  </si>
  <si>
    <t>(инициалы, фамилия)</t>
  </si>
  <si>
    <t>об использовании инвестиционных ресурсов, включенных в регулируемые государством</t>
  </si>
  <si>
    <t xml:space="preserve"> г.</t>
  </si>
  <si>
    <t xml:space="preserve"> год</t>
  </si>
  <si>
    <t>"</t>
  </si>
  <si>
    <t>(дата составления)</t>
  </si>
  <si>
    <t>(указывается полное наименование органа государственного контроля (надзора))</t>
  </si>
  <si>
    <t>(указывается должность уполномоченного лица субъекта контроля (надзора))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</si>
  <si>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</si>
  <si>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программу</t>
  </si>
  <si>
    <t>Таблица 1</t>
  </si>
  <si>
    <t>№</t>
  </si>
  <si>
    <t>Наименование инвестиционного проекта/мероприятия, предусмотренного инвестиционной программой</t>
  </si>
  <si>
    <t>план</t>
  </si>
  <si>
    <t>факт</t>
  </si>
  <si>
    <t>Стоимостная оценка инвестиций,
млн. руб. без НДС</t>
  </si>
  <si>
    <t>финансирование в отчетном периоде
(год/I - IV кв.)</t>
  </si>
  <si>
    <t>млн. руб. 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</si>
  <si>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</si>
  <si>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</si>
  <si>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</si>
  <si>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</si>
  <si>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Причины отклонений</t>
  </si>
  <si>
    <r>
      <t xml:space="preserve">Стадия выпол-нения </t>
    </r>
    <r>
      <rPr>
        <b/>
        <vertAlign val="superscript"/>
        <sz val="8.5"/>
        <rFont val="Times New Roman"/>
        <family val="1"/>
      </rPr>
      <t>2</t>
    </r>
    <r>
      <rPr>
        <b/>
        <sz val="8.5"/>
        <rFont val="Times New Roman"/>
        <family val="1"/>
      </rPr>
      <t>,
%</t>
    </r>
  </si>
  <si>
    <r>
      <t xml:space="preserve">полная стои-мость </t>
    </r>
    <r>
      <rPr>
        <b/>
        <vertAlign val="superscript"/>
        <sz val="8.5"/>
        <rFont val="Times New Roman"/>
        <family val="1"/>
      </rPr>
      <t>3</t>
    </r>
  </si>
  <si>
    <r>
      <t xml:space="preserve">остаток </t>
    </r>
    <r>
      <rPr>
        <b/>
        <vertAlign val="superscript"/>
        <sz val="8.5"/>
        <rFont val="Times New Roman"/>
        <family val="1"/>
      </rPr>
      <t>4</t>
    </r>
    <r>
      <rPr>
        <b/>
        <sz val="8.5"/>
        <rFont val="Times New Roman"/>
        <family val="1"/>
      </rPr>
      <t xml:space="preserve"> на начало отчетного года</t>
    </r>
  </si>
  <si>
    <r>
      <t xml:space="preserve">осталось профинан-сировать по резуль-татам отчетного периода </t>
    </r>
    <r>
      <rPr>
        <b/>
        <vertAlign val="superscript"/>
        <sz val="8.5"/>
        <rFont val="Times New Roman"/>
        <family val="1"/>
      </rPr>
      <t>4</t>
    </r>
  </si>
  <si>
    <r>
      <t xml:space="preserve">план </t>
    </r>
    <r>
      <rPr>
        <b/>
        <vertAlign val="superscript"/>
        <sz val="8.5"/>
        <rFont val="Times New Roman"/>
        <family val="1"/>
      </rPr>
      <t>3</t>
    </r>
  </si>
  <si>
    <r>
      <t xml:space="preserve">факт </t>
    </r>
    <r>
      <rPr>
        <b/>
        <vertAlign val="superscript"/>
        <sz val="8.5"/>
        <rFont val="Times New Roman"/>
        <family val="1"/>
      </rPr>
      <t>4</t>
    </r>
  </si>
  <si>
    <t>Период реализации согласно инвести-ционной программе, годы</t>
  </si>
  <si>
    <t>№ №</t>
  </si>
  <si>
    <t>Источник финансирования</t>
  </si>
  <si>
    <t>…</t>
  </si>
  <si>
    <t>Таблица 2</t>
  </si>
  <si>
    <t>%</t>
  </si>
  <si>
    <t>млн. руб.
без НДС</t>
  </si>
  <si>
    <t>Собственные средства, в т.ч.:</t>
  </si>
  <si>
    <t>А.1</t>
  </si>
  <si>
    <t>А.1.1</t>
  </si>
  <si>
    <t>А</t>
  </si>
  <si>
    <t>Чистая прибыль, в т.ч.:</t>
  </si>
  <si>
    <t>прибыль по каждому регулируемому виду деятельности, в т.ч.:</t>
  </si>
  <si>
    <t>Объем финансирования
(отчетный год/квартал),
млн. руб. без НДС</t>
  </si>
  <si>
    <t>А.1.1.1</t>
  </si>
  <si>
    <t>прибыль, направляемая на инвестиции, в т.ч.:</t>
  </si>
  <si>
    <t>А.1.1.1.1</t>
  </si>
  <si>
    <t>А.2</t>
  </si>
  <si>
    <t>А.3</t>
  </si>
  <si>
    <t>Прочие собственные средства</t>
  </si>
  <si>
    <t>А.3.1</t>
  </si>
  <si>
    <t>Наименование источника</t>
  </si>
  <si>
    <t>Б</t>
  </si>
  <si>
    <t>Привлеченные средства, в т.ч.:</t>
  </si>
  <si>
    <t>Б.1</t>
  </si>
  <si>
    <t>Кредиты</t>
  </si>
  <si>
    <t>Б.2</t>
  </si>
  <si>
    <t>Займы</t>
  </si>
  <si>
    <t>Б.3</t>
  </si>
  <si>
    <t>Б.3.1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</si>
  <si>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</si>
  <si>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</si>
  <si>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</si>
  <si>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</si>
  <si>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</si>
  <si>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</si>
  <si>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</si>
  <si>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</si>
  <si>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Е</t>
  </si>
  <si>
    <t>Амортизационные отчисления</t>
  </si>
  <si>
    <r>
      <t xml:space="preserve">Отклонения </t>
    </r>
    <r>
      <rPr>
        <b/>
        <vertAlign val="superscript"/>
        <sz val="11"/>
        <rFont val="Times New Roman"/>
        <family val="1"/>
      </rPr>
      <t>2</t>
    </r>
  </si>
  <si>
    <r>
      <t xml:space="preserve">План </t>
    </r>
    <r>
      <rPr>
        <b/>
        <vertAlign val="superscript"/>
        <sz val="11"/>
        <rFont val="Times New Roman"/>
        <family val="1"/>
      </rPr>
      <t>3</t>
    </r>
  </si>
  <si>
    <r>
      <t xml:space="preserve">Факт </t>
    </r>
    <r>
      <rPr>
        <b/>
        <vertAlign val="superscript"/>
        <sz val="11"/>
        <rFont val="Times New Roman"/>
        <family val="1"/>
      </rPr>
      <t>2</t>
    </r>
  </si>
  <si>
    <r>
      <t xml:space="preserve">Доход на инвестированный капитал </t>
    </r>
    <r>
      <rPr>
        <vertAlign val="superscript"/>
        <sz val="11"/>
        <rFont val="Times New Roman"/>
        <family val="1"/>
      </rPr>
      <t>5</t>
    </r>
  </si>
  <si>
    <r>
      <t xml:space="preserve">Возврат инвестированного капитала </t>
    </r>
    <r>
      <rPr>
        <vertAlign val="superscript"/>
        <sz val="11"/>
        <rFont val="Times New Roman"/>
        <family val="1"/>
      </rPr>
      <t>5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</si>
  <si>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</si>
  <si>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</si>
  <si>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</si>
  <si>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</si>
  <si>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</si>
  <si>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t>(указывается полное наименование субъекта контроля (надзора))</t>
  </si>
  <si>
    <t xml:space="preserve">в </t>
  </si>
  <si>
    <t>Срок ввода
в эксплуатацию/ выполнения мероприятия, год</t>
  </si>
  <si>
    <r>
      <t xml:space="preserve">Отклонения </t>
    </r>
    <r>
      <rPr>
        <b/>
        <vertAlign val="superscript"/>
        <sz val="8.5"/>
        <rFont val="Times New Roman"/>
        <family val="1"/>
      </rPr>
      <t>2</t>
    </r>
  </si>
  <si>
    <t>Наименование,   дата   утверждения   инвестиционной   программы,   сведения  о  внесении   изменений  и  внесенных  изменениях  в  инвестиционную</t>
  </si>
  <si>
    <t>за счет платы за технологическое присоединение</t>
  </si>
  <si>
    <t>Приложение</t>
  </si>
  <si>
    <t>1.1.</t>
  </si>
  <si>
    <t>Период (год долгосрочного периода регулирования)</t>
  </si>
  <si>
    <t>Достройка, дооборудование, модернизация*</t>
  </si>
  <si>
    <t>1.</t>
  </si>
  <si>
    <t>1.2.</t>
  </si>
  <si>
    <t>Реконструкция**</t>
  </si>
  <si>
    <t>1.3.</t>
  </si>
  <si>
    <t>Техническое перевооружение***</t>
  </si>
  <si>
    <t>1.4.</t>
  </si>
  <si>
    <t>Новое строительство****</t>
  </si>
  <si>
    <t>Новое строительство*****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</si>
  <si>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</si>
  <si>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</si>
  <si>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</si>
  <si>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</si>
  <si>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</si>
  <si>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</si>
  <si>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</si>
  <si>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</si>
  <si>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</si>
  <si>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</si>
  <si>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</si>
  <si>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</si>
  <si>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</si>
  <si>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</si>
  <si>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</si>
  <si>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</si>
  <si>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</si>
  <si>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</si>
  <si>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</si>
  <si>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</si>
  <si>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1.4.1</t>
  </si>
  <si>
    <t>1.4.2</t>
  </si>
  <si>
    <t>1.4.3</t>
  </si>
  <si>
    <t>1.4.4</t>
  </si>
  <si>
    <t xml:space="preserve">                                                                                                                                                                                                                             Утверждаю:
                                                                                                                                                                                                                              Генеральный директор
                                                                                                                                                                                                                              ООО "Коммунальные технологии"
                                                                                                                                                                                                                               _____________ /Д.Г. Крюков/</t>
  </si>
  <si>
    <t>ВСЕГО</t>
  </si>
  <si>
    <t>ООО "Коммунальные технологии"</t>
  </si>
  <si>
    <r>
      <t xml:space="preserve">цены (тарифы) в сфере </t>
    </r>
    <r>
      <rPr>
        <b/>
        <u val="single"/>
        <sz val="13"/>
        <rFont val="Times New Roman"/>
        <family val="1"/>
      </rPr>
      <t>электроэнергетики</t>
    </r>
    <r>
      <rPr>
        <b/>
        <sz val="13"/>
        <rFont val="Times New Roman"/>
        <family val="1"/>
      </rPr>
      <t>/теплоснабжения</t>
    </r>
  </si>
  <si>
    <t xml:space="preserve">Постановление Государственной службы Чувашской Республики по конкурентной политике и тарифам от 24.12.2014г. №60-22/Э                            </t>
  </si>
  <si>
    <t xml:space="preserve"> Государственная служба Чувашской Республики по конкурентной политике и тарифам</t>
  </si>
  <si>
    <t>Генеральный директор                                                                      ООО «Коммунальные технологии»</t>
  </si>
  <si>
    <t>Д.Г. Крюков</t>
  </si>
  <si>
    <t>на</t>
  </si>
  <si>
    <t>Прочие привлеченные средства (амортизация по Инвестиционному договору, учтенная в тарифе на услуги по передаче электрической энергии и другие)</t>
  </si>
  <si>
    <r>
      <t xml:space="preserve">Инвестиционная программа в сфере электроэнергетики ООО "Коммунальные технологии" на 2015-2019 годы, утвержденная приказом Министерства строительства, архитектуры и жилищно-коммунального хозяйства Чувашской Республики от </t>
    </r>
    <r>
      <rPr>
        <sz val="12"/>
        <color indexed="8"/>
        <rFont val="Times New Roman"/>
        <family val="1"/>
      </rPr>
      <t xml:space="preserve">"30"сентября 2015г. №03/1-03/520 </t>
    </r>
  </si>
  <si>
    <t>Генеральный директор</t>
  </si>
  <si>
    <t>_________________Д. Г. Крюков</t>
  </si>
  <si>
    <t>1.4.5</t>
  </si>
  <si>
    <t>1.4.6</t>
  </si>
  <si>
    <t>2017</t>
  </si>
  <si>
    <t>Реконструкция КЛ-0,4 кВ от ТП-216 ул. К. Маркса, 36Б г.Чебоксары</t>
  </si>
  <si>
    <t>Реконструкция КЛ-0,4 кВ от ТП-356 пр. И.Яковлева, 17а, г.Чебоксары</t>
  </si>
  <si>
    <t xml:space="preserve">Разработка рабочей документации по реконструкции КЛ-0,4 кВ от ТП-146 ул. Ашмарина, 7Б, г.Чебоксары </t>
  </si>
  <si>
    <t xml:space="preserve">Разработка рабочей документации по реконструкции КЛ-0,4 кВ от ТП-13 ул. К.Иванова,96а, г.Чебоксары </t>
  </si>
  <si>
    <t xml:space="preserve">Разработка рабочей документации по реконструкции КЛ-0,4 кВ от ТП-127 ул. Декабристов, 17Б, г. Чебоксары </t>
  </si>
  <si>
    <t>Разработка рабочей документации по реконструкции ВЛ-0,4 кВ от ТП-144, ул.Ашмарина, 33А г.Чебоксары</t>
  </si>
  <si>
    <t>Разработка рабочей документации по реконструкции ВЛ-0,4 кВ от ТП-141, ул.Ушинского, 6А г.Чебоксары</t>
  </si>
  <si>
    <t>Разработка рабочей документации по реконструкции ВЛ-0,4 кВ от ТП-37, ул.Репина, 22А г.Чебоксары</t>
  </si>
  <si>
    <t>Разработка рабочей документации по реконструкции ВЛ-0,4 кВ от ТП-395 пос.Восточный, ул.2ая Путепроводная, 61А г.Чебоксары</t>
  </si>
  <si>
    <t>Разработка рабочей документации по реконструкции ВЛ-0,4 кВ от ТП-31, ул.О.Кошевого, 20А г.Чебоксары</t>
  </si>
  <si>
    <t>Реконструкция ВЛ-0,4 кВ от ТП-288, ул. Абашевская, 28А г.Чебоксары</t>
  </si>
  <si>
    <t>Разработка рабочей документации по реконструкции ВЛЗ-10 кВ от ПС "Кабельная" пролеты м/у опорами №37-№40 и №46-№56 (реконструкция Л-25), г. Мариинский Посад</t>
  </si>
  <si>
    <t>Разработка рабочей документации ТП-200 ул.Гагарина,13 А, г. Чебоксары</t>
  </si>
  <si>
    <t>Разработка рабочей документации ТП-255 ул.Николаева,31 А, г. Чебоксары</t>
  </si>
  <si>
    <t>Разработка рабочей документации ТП-42  г. Мариинский Посад</t>
  </si>
  <si>
    <t>Реконструкция ТП-219 ул. Т.Кривова, 13В, г. Чебоксары</t>
  </si>
  <si>
    <t>Разработка рабочей документации РП-11 ул.Эгерский б-р,6 А, (рядом с котельной) г. Чебоксары</t>
  </si>
  <si>
    <t>Реконструкция РП-5 ул. Энтузиастов, 3Б, г. Чебоксары</t>
  </si>
  <si>
    <t>Оснащение ТП-666, ТП-800, ТП-647, ТП-683, ТП-694, ТП-723, ТП-661 системой АСКУУЭ</t>
  </si>
  <si>
    <t>Разработка рабочей документации на установку устройств АЧР на ПС ГПП-ХБК</t>
  </si>
  <si>
    <t>Разработка рабочей документации на строительство РП-№5 в мкр."Новый город", г. Чебоксары</t>
  </si>
  <si>
    <t>РП-№5  в мкр."Новый город", г. Чебоксары</t>
  </si>
  <si>
    <t>КЛ-10 кВ от ПС "Новый город" до РП-№5 в мкр. "Новый город"</t>
  </si>
  <si>
    <t>РП-6 кВ в районе ж/д по ул.Гайдара, г.Чебоксары  в мкр."Новый город", г. Чебоксары</t>
  </si>
  <si>
    <t>КЛ-10кВ от ПС "Новый город" до РП-40 (2 очередь)</t>
  </si>
  <si>
    <t>Разработка рабочей документации на строительство ВЛ-0,4 кВ от ТП-10 г.Мариинский Посад</t>
  </si>
  <si>
    <t>ВЛ-0,4 кВ от ТП-271 ул. 9ая Южная, 66/ 26 А (разработка рабочей документации)</t>
  </si>
  <si>
    <t>2016</t>
  </si>
  <si>
    <t>ВЛ-0,4 кВ от ТП-288 ул. Абашевская, 28 а (разработка рабочей документации)</t>
  </si>
  <si>
    <t>1.2.13</t>
  </si>
  <si>
    <t>1.2.14</t>
  </si>
  <si>
    <t>ВЛЗ-10 кВ от РП-1до ТП-14 (реконструкция Л-26)</t>
  </si>
  <si>
    <t>1.2.15</t>
  </si>
  <si>
    <t>КЛ-6 кВ от ПС "Новый Город" до  нового РП-6 кВ (Восточный поселок)</t>
  </si>
  <si>
    <t>1.4.7</t>
  </si>
  <si>
    <t>РП-6 кВ, Восточный поселок</t>
  </si>
  <si>
    <t>1.4.8</t>
  </si>
  <si>
    <t>2018</t>
  </si>
  <si>
    <t>2019</t>
  </si>
  <si>
    <t>Объект из ИП 2016 г.</t>
  </si>
  <si>
    <t>Объекты из ИП 2016 г.</t>
  </si>
  <si>
    <t>Отчет</t>
  </si>
  <si>
    <t>за 1 квартал 2017 года</t>
  </si>
  <si>
    <t xml:space="preserve">Отчет ООО "Коммунальные технологии" об использовании инвестиционных ресурсов, включенных в регулируемые государством цены (тарифы) в сфере электроэнергетики/теплоснабжения за 1 квартал 2017 года </t>
  </si>
  <si>
    <t>апрель</t>
  </si>
  <si>
    <t>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</si>
</sst>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#,##0.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_р_._-;\-* #,##0.0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/>
      <top>
        <color indexed="63"/>
      </top>
      <bottom style="thin">
        <color rgb="FFC0C0C0"/>
      </bottom>
    </border>
    <border>
      <left style="thin"/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/>
      <top style="thin">
        <color rgb="FFC0C0C0"/>
      </top>
      <bottom style="thin">
        <color rgb="FFC0C0C0"/>
      </bottom>
    </border>
    <border>
      <left style="thin"/>
      <right>
        <color indexed="63"/>
      </right>
      <top style="thin">
        <color rgb="FFC0C0C0"/>
      </top>
      <bottom style="thin"/>
    </border>
    <border>
      <left>
        <color indexed="63"/>
      </left>
      <right>
        <color indexed="63"/>
      </right>
      <top style="thin">
        <color rgb="FFC0C0C0"/>
      </top>
      <bottom style="thin"/>
    </border>
    <border>
      <left>
        <color indexed="63"/>
      </left>
      <right style="thin"/>
      <top style="thin">
        <color rgb="FFC0C0C0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0" xfId="0" applyFont="1" applyFill="1" applyAlignment="1">
      <alignment/>
    </xf>
    <xf numFmtId="49" fontId="21" fillId="24" borderId="12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49" fontId="21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0" borderId="0" xfId="0" applyFont="1" applyAlignment="1">
      <alignment vertical="top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62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center" vertical="center"/>
    </xf>
    <xf numFmtId="49" fontId="22" fillId="24" borderId="0" xfId="62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vertical="top"/>
    </xf>
    <xf numFmtId="0" fontId="34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left"/>
    </xf>
    <xf numFmtId="0" fontId="34" fillId="0" borderId="12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 horizontal="left" wrapText="1"/>
    </xf>
    <xf numFmtId="0" fontId="23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49" fontId="22" fillId="24" borderId="10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5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1" xfId="62" applyNumberFormat="1" applyFont="1" applyFill="1" applyBorder="1" applyAlignment="1" applyProtection="1">
      <alignment horizontal="left" vertical="center" wrapText="1"/>
      <protection locked="0"/>
    </xf>
    <xf numFmtId="16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justify" wrapText="1"/>
    </xf>
    <xf numFmtId="49" fontId="22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top"/>
    </xf>
    <xf numFmtId="49" fontId="31" fillId="0" borderId="15" xfId="0" applyNumberFormat="1" applyFont="1" applyBorder="1" applyAlignment="1">
      <alignment horizontal="center" vertical="top"/>
    </xf>
    <xf numFmtId="49" fontId="31" fillId="0" borderId="11" xfId="0" applyNumberFormat="1" applyFont="1" applyBorder="1" applyAlignment="1">
      <alignment horizontal="center" vertical="top"/>
    </xf>
    <xf numFmtId="0" fontId="31" fillId="0" borderId="15" xfId="0" applyFont="1" applyBorder="1" applyAlignment="1">
      <alignment horizontal="justify" vertical="top"/>
    </xf>
    <xf numFmtId="0" fontId="31" fillId="0" borderId="11" xfId="0" applyFont="1" applyBorder="1" applyAlignment="1">
      <alignment horizontal="justify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165" fontId="31" fillId="0" borderId="10" xfId="0" applyNumberFormat="1" applyFont="1" applyBorder="1" applyAlignment="1">
      <alignment horizontal="center" vertical="top"/>
    </xf>
    <xf numFmtId="165" fontId="31" fillId="0" borderId="15" xfId="0" applyNumberFormat="1" applyFont="1" applyBorder="1" applyAlignment="1">
      <alignment horizontal="center" vertical="top"/>
    </xf>
    <xf numFmtId="165" fontId="31" fillId="0" borderId="11" xfId="0" applyNumberFormat="1" applyFont="1" applyBorder="1" applyAlignment="1">
      <alignment horizontal="center" vertical="top"/>
    </xf>
    <xf numFmtId="169" fontId="31" fillId="24" borderId="10" xfId="0" applyNumberFormat="1" applyFont="1" applyFill="1" applyBorder="1" applyAlignment="1">
      <alignment horizontal="center" vertical="top"/>
    </xf>
    <xf numFmtId="169" fontId="31" fillId="24" borderId="15" xfId="0" applyNumberFormat="1" applyFont="1" applyFill="1" applyBorder="1" applyAlignment="1">
      <alignment horizontal="center" vertical="top"/>
    </xf>
    <xf numFmtId="169" fontId="31" fillId="24" borderId="11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165" fontId="26" fillId="0" borderId="11" xfId="0" applyNumberFormat="1" applyFont="1" applyBorder="1" applyAlignment="1">
      <alignment horizontal="center" vertical="center"/>
    </xf>
    <xf numFmtId="169" fontId="22" fillId="0" borderId="15" xfId="0" applyNumberFormat="1" applyFont="1" applyBorder="1" applyAlignment="1">
      <alignment horizontal="center" vertical="center"/>
    </xf>
    <xf numFmtId="169" fontId="22" fillId="0" borderId="11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165" fontId="31" fillId="24" borderId="10" xfId="0" applyNumberFormat="1" applyFont="1" applyFill="1" applyBorder="1" applyAlignment="1">
      <alignment horizontal="center" vertical="top"/>
    </xf>
    <xf numFmtId="0" fontId="31" fillId="24" borderId="15" xfId="0" applyFont="1" applyFill="1" applyBorder="1" applyAlignment="1">
      <alignment horizontal="center" vertical="top"/>
    </xf>
    <xf numFmtId="0" fontId="31" fillId="24" borderId="11" xfId="0" applyFont="1" applyFill="1" applyBorder="1" applyAlignment="1">
      <alignment horizontal="center" vertical="top"/>
    </xf>
    <xf numFmtId="165" fontId="31" fillId="0" borderId="10" xfId="0" applyNumberFormat="1" applyFont="1" applyFill="1" applyBorder="1" applyAlignment="1">
      <alignment horizontal="center" vertical="top"/>
    </xf>
    <xf numFmtId="165" fontId="31" fillId="0" borderId="15" xfId="0" applyNumberFormat="1" applyFont="1" applyFill="1" applyBorder="1" applyAlignment="1">
      <alignment horizontal="center" vertical="top"/>
    </xf>
    <xf numFmtId="165" fontId="31" fillId="0" borderId="11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22" fillId="0" borderId="22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23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24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25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26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27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28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29" xfId="62" applyNumberFormat="1" applyFont="1" applyFill="1" applyBorder="1" applyAlignment="1" applyProtection="1">
      <alignment horizontal="left" vertical="center" wrapText="1"/>
      <protection locked="0"/>
    </xf>
    <xf numFmtId="49" fontId="22" fillId="0" borderId="30" xfId="62" applyNumberFormat="1" applyFont="1" applyFill="1" applyBorder="1" applyAlignment="1" applyProtection="1">
      <alignment horizontal="left" vertical="center" wrapText="1"/>
      <protection locked="0"/>
    </xf>
    <xf numFmtId="169" fontId="26" fillId="0" borderId="10" xfId="0" applyNumberFormat="1" applyFont="1" applyBorder="1" applyAlignment="1">
      <alignment horizontal="center" vertical="center"/>
    </xf>
    <xf numFmtId="169" fontId="26" fillId="0" borderId="15" xfId="0" applyNumberFormat="1" applyFont="1" applyBorder="1" applyAlignment="1">
      <alignment horizontal="center" vertical="center"/>
    </xf>
    <xf numFmtId="169" fontId="26" fillId="0" borderId="11" xfId="0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165" fontId="22" fillId="0" borderId="15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2" fillId="24" borderId="10" xfId="62" applyNumberFormat="1" applyFont="1" applyFill="1" applyBorder="1" applyAlignment="1" applyProtection="1">
      <alignment horizontal="left" vertical="top" wrapText="1"/>
      <protection locked="0"/>
    </xf>
    <xf numFmtId="49" fontId="22" fillId="24" borderId="15" xfId="62" applyNumberFormat="1" applyFont="1" applyFill="1" applyBorder="1" applyAlignment="1" applyProtection="1">
      <alignment horizontal="left" vertical="top" wrapText="1"/>
      <protection locked="0"/>
    </xf>
    <xf numFmtId="49" fontId="22" fillId="24" borderId="11" xfId="62" applyNumberFormat="1" applyFont="1" applyFill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24" borderId="16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3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7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8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0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9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20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2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21" xfId="6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Обычный_Инвестиции Сети Сбыты ЭСО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8"/>
  <sheetViews>
    <sheetView view="pageBreakPreview" zoomScaleSheetLayoutView="100" zoomScalePageLayoutView="0" workbookViewId="0" topLeftCell="A1">
      <selection activeCell="AG24" sqref="AG24"/>
    </sheetView>
  </sheetViews>
  <sheetFormatPr defaultColWidth="0.875" defaultRowHeight="12.75" customHeight="1"/>
  <cols>
    <col min="1" max="166" width="0.875" style="1" customWidth="1"/>
    <col min="167" max="167" width="7.875" style="1" customWidth="1"/>
    <col min="168" max="16384" width="0.875" style="1" customWidth="1"/>
  </cols>
  <sheetData>
    <row r="1" ht="12.75" customHeight="1">
      <c r="FK1" s="2" t="s">
        <v>90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"/>
    <row r="5" s="4" customFormat="1" ht="15">
      <c r="FK5" s="3" t="s">
        <v>2</v>
      </c>
    </row>
    <row r="6" spans="103:167" s="4" customFormat="1" ht="29.25" customHeight="1">
      <c r="CY6" s="36" t="s">
        <v>132</v>
      </c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03:167" s="5" customFormat="1" ht="13.5" customHeight="1">
      <c r="CY7" s="37" t="s">
        <v>12</v>
      </c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</row>
    <row r="8" spans="103:167" s="4" customFormat="1" ht="15"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EB8" s="33" t="s">
        <v>133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</row>
    <row r="9" spans="103:167" s="5" customFormat="1" ht="13.5" customHeight="1">
      <c r="CY9" s="32" t="s">
        <v>4</v>
      </c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EB9" s="32" t="s">
        <v>5</v>
      </c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</row>
    <row r="10" s="4" customFormat="1" ht="15"/>
    <row r="11" s="4" customFormat="1" ht="15">
      <c r="FK11" s="3" t="s">
        <v>3</v>
      </c>
    </row>
    <row r="12" s="4" customFormat="1" ht="15.75" customHeight="1"/>
    <row r="13" spans="51:127" s="7" customFormat="1" ht="15.75" customHeight="1">
      <c r="AY13" s="8" t="s">
        <v>183</v>
      </c>
      <c r="AZ13" s="39" t="s">
        <v>128</v>
      </c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</row>
    <row r="14" spans="52:127" s="5" customFormat="1" ht="13.5" customHeight="1">
      <c r="AZ14" s="40" t="s">
        <v>84</v>
      </c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</row>
    <row r="15" spans="1:167" s="7" customFormat="1" ht="16.5">
      <c r="A15" s="42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</row>
    <row r="16" spans="1:167" s="7" customFormat="1" ht="16.5">
      <c r="A16" s="42" t="s">
        <v>129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="4" customFormat="1" ht="15.75" customHeight="1"/>
    <row r="18" spans="2:38" s="4" customFormat="1" ht="15.75" customHeight="1">
      <c r="B18" s="24" t="s">
        <v>184</v>
      </c>
      <c r="C18" s="24"/>
      <c r="D18" s="2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5"/>
      <c r="T18" s="25"/>
      <c r="U18" s="25"/>
      <c r="V18" s="25"/>
      <c r="W18" s="25"/>
      <c r="X18" s="21"/>
      <c r="Y18" s="21"/>
      <c r="Z18" s="21"/>
      <c r="AA18" s="21"/>
      <c r="AB18" s="21"/>
      <c r="AC18" s="21"/>
      <c r="AD18" s="21"/>
      <c r="AE18" s="22"/>
      <c r="AF18" s="22"/>
      <c r="AG18" s="22"/>
      <c r="AH18" s="22"/>
      <c r="AI18" s="22"/>
      <c r="AJ18" s="22"/>
      <c r="AK18" s="23"/>
      <c r="AL18" s="19"/>
    </row>
    <row r="19" s="4" customFormat="1" ht="9.75" customHeight="1"/>
    <row r="20" spans="1:18" s="4" customFormat="1" ht="15.75" customHeight="1">
      <c r="A20" s="4" t="s">
        <v>134</v>
      </c>
      <c r="E20" s="34" t="s">
        <v>141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" t="s">
        <v>8</v>
      </c>
    </row>
    <row r="21" s="4" customFormat="1" ht="9" customHeight="1"/>
    <row r="22" spans="1:167" s="4" customFormat="1" ht="33.75" customHeight="1">
      <c r="A22" s="45" t="s">
        <v>9</v>
      </c>
      <c r="B22" s="45"/>
      <c r="C22" s="34" t="s">
        <v>187</v>
      </c>
      <c r="D22" s="34"/>
      <c r="E22" s="34"/>
      <c r="F22" s="34"/>
      <c r="G22" s="34"/>
      <c r="H22" s="43" t="s">
        <v>9</v>
      </c>
      <c r="I22" s="43"/>
      <c r="J22" s="34" t="s">
        <v>186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44"/>
      <c r="AC22" s="44"/>
      <c r="AD22" s="44"/>
      <c r="AE22" s="35" t="s">
        <v>141</v>
      </c>
      <c r="AF22" s="35"/>
      <c r="AG22" s="35"/>
      <c r="AH22" s="35"/>
      <c r="AI22" s="35"/>
      <c r="AJ22" s="35"/>
      <c r="AK22" s="4" t="s">
        <v>7</v>
      </c>
      <c r="CU22" s="3" t="s">
        <v>85</v>
      </c>
      <c r="CV22" s="38" t="s">
        <v>131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</row>
    <row r="23" spans="10:167" s="5" customFormat="1" ht="13.5" customHeight="1">
      <c r="J23" s="32" t="s">
        <v>10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CV23" s="37" t="s">
        <v>11</v>
      </c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</row>
    <row r="24" s="4" customFormat="1" ht="9" customHeight="1"/>
    <row r="25" spans="1:167" s="4" customFormat="1" ht="46.5" customHeight="1">
      <c r="A25" s="43" t="s">
        <v>13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38" t="s">
        <v>130</v>
      </c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</row>
    <row r="26" spans="1:167" s="4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</row>
    <row r="27" s="4" customFormat="1" ht="15.75" customHeight="1">
      <c r="A27" s="4" t="s">
        <v>88</v>
      </c>
    </row>
    <row r="28" spans="1:167" s="4" customFormat="1" ht="54" customHeight="1">
      <c r="A28" s="26" t="s">
        <v>14</v>
      </c>
      <c r="N28" s="38" t="s">
        <v>136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</row>
    <row r="29" s="4" customFormat="1" ht="3" customHeight="1"/>
  </sheetData>
  <sheetProtection/>
  <mergeCells count="23">
    <mergeCell ref="N28:FK28"/>
    <mergeCell ref="BY25:FK25"/>
    <mergeCell ref="A25:BX25"/>
    <mergeCell ref="AB22:AD22"/>
    <mergeCell ref="A22:B22"/>
    <mergeCell ref="C22:G22"/>
    <mergeCell ref="H22:I22"/>
    <mergeCell ref="CY6:FK6"/>
    <mergeCell ref="CY7:FK7"/>
    <mergeCell ref="CV22:FK22"/>
    <mergeCell ref="CV23:FK23"/>
    <mergeCell ref="AZ13:DW13"/>
    <mergeCell ref="AZ14:DW14"/>
    <mergeCell ref="CY8:DW8"/>
    <mergeCell ref="A15:FK15"/>
    <mergeCell ref="A16:FK16"/>
    <mergeCell ref="E20:Q20"/>
    <mergeCell ref="CY9:DW9"/>
    <mergeCell ref="EB8:FK8"/>
    <mergeCell ref="EB9:FK9"/>
    <mergeCell ref="J22:AA22"/>
    <mergeCell ref="AE22:AJ22"/>
    <mergeCell ref="J23:AA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K90"/>
  <sheetViews>
    <sheetView tabSelected="1" view="pageBreakPreview" zoomScale="115" zoomScaleSheetLayoutView="115" zoomScalePageLayoutView="0" workbookViewId="0" topLeftCell="A11">
      <selection activeCell="CC78" sqref="CC78:CT78"/>
    </sheetView>
  </sheetViews>
  <sheetFormatPr defaultColWidth="0.875" defaultRowHeight="12.75" customHeight="1"/>
  <cols>
    <col min="1" max="3" width="0.875" style="1" customWidth="1"/>
    <col min="4" max="4" width="3.50390625" style="1" customWidth="1"/>
    <col min="5" max="12" width="0.875" style="1" customWidth="1"/>
    <col min="13" max="13" width="7.625" style="1" bestFit="1" customWidth="1"/>
    <col min="14" max="23" width="0.875" style="1" customWidth="1"/>
    <col min="24" max="24" width="17.50390625" style="1" customWidth="1"/>
    <col min="25" max="88" width="0.875" style="1" customWidth="1"/>
    <col min="89" max="89" width="2.625" style="1" customWidth="1"/>
    <col min="90" max="166" width="0.875" style="1" customWidth="1"/>
    <col min="167" max="167" width="14.625" style="1" customWidth="1"/>
    <col min="168" max="16384" width="0.875" style="1" customWidth="1"/>
  </cols>
  <sheetData>
    <row r="1" spans="1:167" ht="12.75" customHeight="1" hidden="1">
      <c r="A1" s="173" t="s">
        <v>126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1:167" ht="12.75" customHeight="1" hidden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</row>
    <row r="3" spans="1:167" s="4" customFormat="1" ht="15" hidden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pans="1:167" ht="21" customHeight="1" hidden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</row>
    <row r="5" spans="1:167" ht="32.25" customHeight="1" hidden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</row>
    <row r="6" spans="1:167" ht="19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72" t="s">
        <v>137</v>
      </c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</row>
    <row r="7" spans="1:167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72" t="s">
        <v>128</v>
      </c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8"/>
    </row>
    <row r="8" spans="1:167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72" t="s">
        <v>138</v>
      </c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</row>
    <row r="9" spans="1:167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ht="32.25" customHeight="1">
      <c r="A10" s="177" t="s">
        <v>185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</row>
    <row r="11" spans="1:167" ht="32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ht="15" customHeight="1">
      <c r="A12" s="176" t="s">
        <v>15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</row>
    <row r="13" spans="1:167" s="10" customFormat="1" ht="48" customHeight="1">
      <c r="A13" s="120" t="s">
        <v>16</v>
      </c>
      <c r="B13" s="120"/>
      <c r="C13" s="120"/>
      <c r="D13" s="120"/>
      <c r="E13" s="120" t="s">
        <v>17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 t="s">
        <v>34</v>
      </c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 t="s">
        <v>86</v>
      </c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 t="s">
        <v>28</v>
      </c>
      <c r="BC13" s="120"/>
      <c r="BD13" s="120"/>
      <c r="BE13" s="120"/>
      <c r="BF13" s="120"/>
      <c r="BG13" s="120"/>
      <c r="BH13" s="120"/>
      <c r="BI13" s="120"/>
      <c r="BJ13" s="120"/>
      <c r="BK13" s="120" t="s">
        <v>20</v>
      </c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 t="s">
        <v>87</v>
      </c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 t="s">
        <v>27</v>
      </c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</row>
    <row r="14" spans="1:167" s="10" customFormat="1" ht="1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 t="s">
        <v>18</v>
      </c>
      <c r="AK14" s="120"/>
      <c r="AL14" s="120"/>
      <c r="AM14" s="120"/>
      <c r="AN14" s="120"/>
      <c r="AO14" s="120"/>
      <c r="AP14" s="120"/>
      <c r="AQ14" s="120"/>
      <c r="AR14" s="120"/>
      <c r="AS14" s="120" t="s">
        <v>19</v>
      </c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 t="s">
        <v>29</v>
      </c>
      <c r="BL14" s="120"/>
      <c r="BM14" s="120"/>
      <c r="BN14" s="120"/>
      <c r="BO14" s="120"/>
      <c r="BP14" s="120"/>
      <c r="BQ14" s="120"/>
      <c r="BR14" s="120"/>
      <c r="BS14" s="120"/>
      <c r="BT14" s="120" t="s">
        <v>30</v>
      </c>
      <c r="BU14" s="120"/>
      <c r="BV14" s="120"/>
      <c r="BW14" s="120"/>
      <c r="BX14" s="120"/>
      <c r="BY14" s="120"/>
      <c r="BZ14" s="120"/>
      <c r="CA14" s="120"/>
      <c r="CB14" s="120"/>
      <c r="CC14" s="120" t="s">
        <v>21</v>
      </c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 t="s">
        <v>31</v>
      </c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 t="s">
        <v>22</v>
      </c>
      <c r="DG14" s="120"/>
      <c r="DH14" s="120"/>
      <c r="DI14" s="120"/>
      <c r="DJ14" s="120"/>
      <c r="DK14" s="120"/>
      <c r="DL14" s="120"/>
      <c r="DM14" s="120"/>
      <c r="DN14" s="120"/>
      <c r="DO14" s="120"/>
      <c r="DP14" s="120" t="s">
        <v>23</v>
      </c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</row>
    <row r="15" spans="1:167" s="10" customFormat="1" ht="21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 t="s">
        <v>24</v>
      </c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 t="s">
        <v>25</v>
      </c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 t="s">
        <v>26</v>
      </c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</row>
    <row r="16" spans="1:167" s="10" customFormat="1" ht="74.2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 t="s">
        <v>32</v>
      </c>
      <c r="CD16" s="120"/>
      <c r="CE16" s="120"/>
      <c r="CF16" s="120"/>
      <c r="CG16" s="120"/>
      <c r="CH16" s="120"/>
      <c r="CI16" s="120"/>
      <c r="CJ16" s="120"/>
      <c r="CK16" s="120"/>
      <c r="CL16" s="120" t="s">
        <v>33</v>
      </c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</row>
    <row r="17" spans="1:167" s="9" customFormat="1" ht="13.5" customHeight="1">
      <c r="A17" s="121"/>
      <c r="B17" s="122"/>
      <c r="C17" s="122"/>
      <c r="D17" s="123"/>
      <c r="E17" s="121">
        <v>1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  <c r="Y17" s="121">
        <v>2</v>
      </c>
      <c r="Z17" s="122"/>
      <c r="AA17" s="122"/>
      <c r="AB17" s="122"/>
      <c r="AC17" s="122"/>
      <c r="AD17" s="122"/>
      <c r="AE17" s="122"/>
      <c r="AF17" s="122"/>
      <c r="AG17" s="122"/>
      <c r="AH17" s="122"/>
      <c r="AI17" s="123"/>
      <c r="AJ17" s="121">
        <v>3</v>
      </c>
      <c r="AK17" s="122"/>
      <c r="AL17" s="122"/>
      <c r="AM17" s="122"/>
      <c r="AN17" s="122"/>
      <c r="AO17" s="122"/>
      <c r="AP17" s="122"/>
      <c r="AQ17" s="122"/>
      <c r="AR17" s="123"/>
      <c r="AS17" s="121">
        <v>4</v>
      </c>
      <c r="AT17" s="122"/>
      <c r="AU17" s="122"/>
      <c r="AV17" s="122"/>
      <c r="AW17" s="122"/>
      <c r="AX17" s="122"/>
      <c r="AY17" s="122"/>
      <c r="AZ17" s="122"/>
      <c r="BA17" s="123"/>
      <c r="BB17" s="121">
        <v>5</v>
      </c>
      <c r="BC17" s="122"/>
      <c r="BD17" s="122"/>
      <c r="BE17" s="122"/>
      <c r="BF17" s="122"/>
      <c r="BG17" s="122"/>
      <c r="BH17" s="122"/>
      <c r="BI17" s="122"/>
      <c r="BJ17" s="123"/>
      <c r="BK17" s="121">
        <v>6</v>
      </c>
      <c r="BL17" s="122"/>
      <c r="BM17" s="122"/>
      <c r="BN17" s="122"/>
      <c r="BO17" s="122"/>
      <c r="BP17" s="122"/>
      <c r="BQ17" s="122"/>
      <c r="BR17" s="122"/>
      <c r="BS17" s="123"/>
      <c r="BT17" s="121">
        <v>7</v>
      </c>
      <c r="BU17" s="122"/>
      <c r="BV17" s="122"/>
      <c r="BW17" s="122"/>
      <c r="BX17" s="122"/>
      <c r="BY17" s="122"/>
      <c r="BZ17" s="122"/>
      <c r="CA17" s="122"/>
      <c r="CB17" s="123"/>
      <c r="CC17" s="121">
        <v>8</v>
      </c>
      <c r="CD17" s="122"/>
      <c r="CE17" s="122"/>
      <c r="CF17" s="122"/>
      <c r="CG17" s="122"/>
      <c r="CH17" s="122"/>
      <c r="CI17" s="122"/>
      <c r="CJ17" s="122"/>
      <c r="CK17" s="123"/>
      <c r="CL17" s="121">
        <v>9</v>
      </c>
      <c r="CM17" s="122"/>
      <c r="CN17" s="122"/>
      <c r="CO17" s="122"/>
      <c r="CP17" s="122"/>
      <c r="CQ17" s="122"/>
      <c r="CR17" s="122"/>
      <c r="CS17" s="122"/>
      <c r="CT17" s="123"/>
      <c r="CU17" s="121">
        <v>10</v>
      </c>
      <c r="CV17" s="122"/>
      <c r="CW17" s="122"/>
      <c r="CX17" s="122"/>
      <c r="CY17" s="122"/>
      <c r="CZ17" s="122"/>
      <c r="DA17" s="122"/>
      <c r="DB17" s="122"/>
      <c r="DC17" s="122"/>
      <c r="DD17" s="122"/>
      <c r="DE17" s="123"/>
      <c r="DF17" s="121">
        <v>11</v>
      </c>
      <c r="DG17" s="122"/>
      <c r="DH17" s="122"/>
      <c r="DI17" s="122"/>
      <c r="DJ17" s="122"/>
      <c r="DK17" s="122"/>
      <c r="DL17" s="122"/>
      <c r="DM17" s="122"/>
      <c r="DN17" s="122"/>
      <c r="DO17" s="123"/>
      <c r="DP17" s="121">
        <v>12</v>
      </c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3"/>
      <c r="EC17" s="121">
        <v>13</v>
      </c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3"/>
      <c r="EP17" s="121">
        <v>14</v>
      </c>
      <c r="EQ17" s="122"/>
      <c r="ER17" s="122"/>
      <c r="ES17" s="122"/>
      <c r="ET17" s="122"/>
      <c r="EU17" s="122"/>
      <c r="EV17" s="122"/>
      <c r="EW17" s="122"/>
      <c r="EX17" s="122"/>
      <c r="EY17" s="122"/>
      <c r="EZ17" s="123"/>
      <c r="FA17" s="121">
        <v>15</v>
      </c>
      <c r="FB17" s="122"/>
      <c r="FC17" s="122"/>
      <c r="FD17" s="122"/>
      <c r="FE17" s="122"/>
      <c r="FF17" s="122"/>
      <c r="FG17" s="122"/>
      <c r="FH17" s="122"/>
      <c r="FI17" s="122"/>
      <c r="FJ17" s="122"/>
      <c r="FK17" s="123"/>
    </row>
    <row r="18" spans="1:167" s="5" customFormat="1" ht="31.5" customHeight="1">
      <c r="A18" s="57" t="s">
        <v>94</v>
      </c>
      <c r="B18" s="58"/>
      <c r="C18" s="58"/>
      <c r="D18" s="59"/>
      <c r="E18" s="117" t="s">
        <v>92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9"/>
      <c r="Y18" s="57"/>
      <c r="Z18" s="58"/>
      <c r="AA18" s="58"/>
      <c r="AB18" s="58"/>
      <c r="AC18" s="58"/>
      <c r="AD18" s="58"/>
      <c r="AE18" s="58"/>
      <c r="AF18" s="58"/>
      <c r="AG18" s="58"/>
      <c r="AH18" s="58"/>
      <c r="AI18" s="59"/>
      <c r="AJ18" s="57"/>
      <c r="AK18" s="58"/>
      <c r="AL18" s="58"/>
      <c r="AM18" s="58"/>
      <c r="AN18" s="58"/>
      <c r="AO18" s="58"/>
      <c r="AP18" s="58"/>
      <c r="AQ18" s="58"/>
      <c r="AR18" s="59"/>
      <c r="AS18" s="57"/>
      <c r="AT18" s="58"/>
      <c r="AU18" s="58"/>
      <c r="AV18" s="58"/>
      <c r="AW18" s="58"/>
      <c r="AX18" s="58"/>
      <c r="AY18" s="58"/>
      <c r="AZ18" s="58"/>
      <c r="BA18" s="59"/>
      <c r="BB18" s="116"/>
      <c r="BC18" s="48"/>
      <c r="BD18" s="48"/>
      <c r="BE18" s="48"/>
      <c r="BF18" s="48"/>
      <c r="BG18" s="48"/>
      <c r="BH18" s="48"/>
      <c r="BI18" s="48"/>
      <c r="BJ18" s="49"/>
      <c r="BK18" s="108">
        <f>BK19+BK20+BK21+BK22</f>
        <v>92.91557</v>
      </c>
      <c r="BL18" s="109"/>
      <c r="BM18" s="109"/>
      <c r="BN18" s="109"/>
      <c r="BO18" s="109"/>
      <c r="BP18" s="109"/>
      <c r="BQ18" s="109"/>
      <c r="BR18" s="109"/>
      <c r="BS18" s="110"/>
      <c r="BT18" s="108">
        <f>BT19+BT20+BT21+BT22</f>
        <v>0</v>
      </c>
      <c r="BU18" s="109"/>
      <c r="BV18" s="109"/>
      <c r="BW18" s="109"/>
      <c r="BX18" s="109"/>
      <c r="BY18" s="109"/>
      <c r="BZ18" s="109"/>
      <c r="CA18" s="109"/>
      <c r="CB18" s="110"/>
      <c r="CC18" s="108">
        <f>CC19+CC20+CC21+CC22</f>
        <v>92.91557</v>
      </c>
      <c r="CD18" s="109"/>
      <c r="CE18" s="109"/>
      <c r="CF18" s="109"/>
      <c r="CG18" s="109"/>
      <c r="CH18" s="109"/>
      <c r="CI18" s="109"/>
      <c r="CJ18" s="109"/>
      <c r="CK18" s="110"/>
      <c r="CL18" s="108">
        <f>CL24+CL49</f>
        <v>5.620087</v>
      </c>
      <c r="CM18" s="109"/>
      <c r="CN18" s="109"/>
      <c r="CO18" s="109"/>
      <c r="CP18" s="109"/>
      <c r="CQ18" s="109"/>
      <c r="CR18" s="109"/>
      <c r="CS18" s="109"/>
      <c r="CT18" s="110"/>
      <c r="CU18" s="108">
        <f aca="true" t="shared" si="0" ref="CU18:CU24">CC18-CL18</f>
        <v>87.295483</v>
      </c>
      <c r="CV18" s="109"/>
      <c r="CW18" s="109"/>
      <c r="CX18" s="109"/>
      <c r="CY18" s="109"/>
      <c r="CZ18" s="109"/>
      <c r="DA18" s="109"/>
      <c r="DB18" s="109"/>
      <c r="DC18" s="109"/>
      <c r="DD18" s="109"/>
      <c r="DE18" s="110"/>
      <c r="DF18" s="108">
        <f>DF19+DF20+DF21+DF22</f>
        <v>5.620087</v>
      </c>
      <c r="DG18" s="109"/>
      <c r="DH18" s="109"/>
      <c r="DI18" s="109"/>
      <c r="DJ18" s="109"/>
      <c r="DK18" s="109"/>
      <c r="DL18" s="109"/>
      <c r="DM18" s="109"/>
      <c r="DN18" s="109"/>
      <c r="DO18" s="110"/>
      <c r="DP18" s="108">
        <f>DP19+DP20+DP21+DP22</f>
        <v>0</v>
      </c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10"/>
      <c r="EC18" s="108">
        <f>EC19+EC20+EC21+EC22</f>
        <v>0</v>
      </c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10"/>
      <c r="EP18" s="108">
        <f>EP19+EP20+EP21+EP22</f>
        <v>5.620087</v>
      </c>
      <c r="EQ18" s="109"/>
      <c r="ER18" s="109"/>
      <c r="ES18" s="109"/>
      <c r="ET18" s="109"/>
      <c r="EU18" s="109"/>
      <c r="EV18" s="109"/>
      <c r="EW18" s="109"/>
      <c r="EX18" s="109"/>
      <c r="EY18" s="109"/>
      <c r="EZ18" s="110"/>
      <c r="FA18" s="130"/>
      <c r="FB18" s="131"/>
      <c r="FC18" s="131"/>
      <c r="FD18" s="131"/>
      <c r="FE18" s="131"/>
      <c r="FF18" s="131"/>
      <c r="FG18" s="131"/>
      <c r="FH18" s="131"/>
      <c r="FI18" s="131"/>
      <c r="FJ18" s="131"/>
      <c r="FK18" s="132"/>
    </row>
    <row r="19" spans="1:167" s="5" customFormat="1" ht="24.75" customHeight="1">
      <c r="A19" s="57" t="s">
        <v>91</v>
      </c>
      <c r="B19" s="58"/>
      <c r="C19" s="58"/>
      <c r="D19" s="59"/>
      <c r="E19" s="133" t="s">
        <v>93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57"/>
      <c r="Z19" s="58"/>
      <c r="AA19" s="58"/>
      <c r="AB19" s="58"/>
      <c r="AC19" s="58"/>
      <c r="AD19" s="58"/>
      <c r="AE19" s="58"/>
      <c r="AF19" s="58"/>
      <c r="AG19" s="58"/>
      <c r="AH19" s="58"/>
      <c r="AI19" s="59"/>
      <c r="AJ19" s="57"/>
      <c r="AK19" s="58"/>
      <c r="AL19" s="58"/>
      <c r="AM19" s="58"/>
      <c r="AN19" s="58"/>
      <c r="AO19" s="58"/>
      <c r="AP19" s="58"/>
      <c r="AQ19" s="58"/>
      <c r="AR19" s="59"/>
      <c r="AS19" s="57"/>
      <c r="AT19" s="58"/>
      <c r="AU19" s="58"/>
      <c r="AV19" s="58"/>
      <c r="AW19" s="58"/>
      <c r="AX19" s="58"/>
      <c r="AY19" s="58"/>
      <c r="AZ19" s="58"/>
      <c r="BA19" s="59"/>
      <c r="BB19" s="116"/>
      <c r="BC19" s="48"/>
      <c r="BD19" s="48"/>
      <c r="BE19" s="48"/>
      <c r="BF19" s="48"/>
      <c r="BG19" s="48"/>
      <c r="BH19" s="48"/>
      <c r="BI19" s="48"/>
      <c r="BJ19" s="49"/>
      <c r="BK19" s="108">
        <f>BK23</f>
        <v>0</v>
      </c>
      <c r="BL19" s="109"/>
      <c r="BM19" s="109"/>
      <c r="BN19" s="109"/>
      <c r="BO19" s="109"/>
      <c r="BP19" s="109"/>
      <c r="BQ19" s="109"/>
      <c r="BR19" s="109"/>
      <c r="BS19" s="110"/>
      <c r="BT19" s="108">
        <f>BT23</f>
        <v>0</v>
      </c>
      <c r="BU19" s="109"/>
      <c r="BV19" s="109"/>
      <c r="BW19" s="109"/>
      <c r="BX19" s="109"/>
      <c r="BY19" s="109"/>
      <c r="BZ19" s="109"/>
      <c r="CA19" s="109"/>
      <c r="CB19" s="110"/>
      <c r="CC19" s="108">
        <f>CC23</f>
        <v>0</v>
      </c>
      <c r="CD19" s="109"/>
      <c r="CE19" s="109"/>
      <c r="CF19" s="109"/>
      <c r="CG19" s="109"/>
      <c r="CH19" s="109"/>
      <c r="CI19" s="109"/>
      <c r="CJ19" s="109"/>
      <c r="CK19" s="110"/>
      <c r="CL19" s="108">
        <f>CL23</f>
        <v>0</v>
      </c>
      <c r="CM19" s="109"/>
      <c r="CN19" s="109"/>
      <c r="CO19" s="109"/>
      <c r="CP19" s="109"/>
      <c r="CQ19" s="109"/>
      <c r="CR19" s="109"/>
      <c r="CS19" s="109"/>
      <c r="CT19" s="110"/>
      <c r="CU19" s="108">
        <f t="shared" si="0"/>
        <v>0</v>
      </c>
      <c r="CV19" s="109"/>
      <c r="CW19" s="109"/>
      <c r="CX19" s="109"/>
      <c r="CY19" s="109"/>
      <c r="CZ19" s="109"/>
      <c r="DA19" s="109"/>
      <c r="DB19" s="109"/>
      <c r="DC19" s="109"/>
      <c r="DD19" s="109"/>
      <c r="DE19" s="110"/>
      <c r="DF19" s="108">
        <f>DF23</f>
        <v>0</v>
      </c>
      <c r="DG19" s="109"/>
      <c r="DH19" s="109"/>
      <c r="DI19" s="109"/>
      <c r="DJ19" s="109"/>
      <c r="DK19" s="109"/>
      <c r="DL19" s="109"/>
      <c r="DM19" s="109"/>
      <c r="DN19" s="109"/>
      <c r="DO19" s="110"/>
      <c r="DP19" s="108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10"/>
      <c r="EC19" s="108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10"/>
      <c r="EP19" s="108">
        <f>EP23</f>
        <v>0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10"/>
      <c r="FA19" s="76"/>
      <c r="FB19" s="77"/>
      <c r="FC19" s="77"/>
      <c r="FD19" s="77"/>
      <c r="FE19" s="77"/>
      <c r="FF19" s="77"/>
      <c r="FG19" s="77"/>
      <c r="FH19" s="77"/>
      <c r="FI19" s="77"/>
      <c r="FJ19" s="77"/>
      <c r="FK19" s="78"/>
    </row>
    <row r="20" spans="1:167" s="5" customFormat="1" ht="21.75" customHeight="1">
      <c r="A20" s="57" t="s">
        <v>95</v>
      </c>
      <c r="B20" s="58"/>
      <c r="C20" s="58"/>
      <c r="D20" s="59"/>
      <c r="E20" s="130" t="s">
        <v>96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  <c r="Y20" s="57"/>
      <c r="Z20" s="58"/>
      <c r="AA20" s="58"/>
      <c r="AB20" s="58"/>
      <c r="AC20" s="58"/>
      <c r="AD20" s="58"/>
      <c r="AE20" s="58"/>
      <c r="AF20" s="58"/>
      <c r="AG20" s="58"/>
      <c r="AH20" s="58"/>
      <c r="AI20" s="59"/>
      <c r="AJ20" s="57"/>
      <c r="AK20" s="58"/>
      <c r="AL20" s="58"/>
      <c r="AM20" s="58"/>
      <c r="AN20" s="58"/>
      <c r="AO20" s="58"/>
      <c r="AP20" s="58"/>
      <c r="AQ20" s="58"/>
      <c r="AR20" s="59"/>
      <c r="AS20" s="57"/>
      <c r="AT20" s="58"/>
      <c r="AU20" s="58"/>
      <c r="AV20" s="58"/>
      <c r="AW20" s="58"/>
      <c r="AX20" s="58"/>
      <c r="AY20" s="58"/>
      <c r="AZ20" s="58"/>
      <c r="BA20" s="59"/>
      <c r="BB20" s="116"/>
      <c r="BC20" s="48"/>
      <c r="BD20" s="48"/>
      <c r="BE20" s="48"/>
      <c r="BF20" s="48"/>
      <c r="BG20" s="48"/>
      <c r="BH20" s="48"/>
      <c r="BI20" s="48"/>
      <c r="BJ20" s="49"/>
      <c r="BK20" s="108">
        <f>BK24</f>
        <v>5.312424</v>
      </c>
      <c r="BL20" s="109"/>
      <c r="BM20" s="109"/>
      <c r="BN20" s="109"/>
      <c r="BO20" s="109"/>
      <c r="BP20" s="109"/>
      <c r="BQ20" s="109"/>
      <c r="BR20" s="109"/>
      <c r="BS20" s="110"/>
      <c r="BT20" s="108">
        <f>BT24</f>
        <v>0</v>
      </c>
      <c r="BU20" s="109"/>
      <c r="BV20" s="109"/>
      <c r="BW20" s="109"/>
      <c r="BX20" s="109"/>
      <c r="BY20" s="109"/>
      <c r="BZ20" s="109"/>
      <c r="CA20" s="109"/>
      <c r="CB20" s="110"/>
      <c r="CC20" s="108">
        <f>CC24</f>
        <v>5.312424</v>
      </c>
      <c r="CD20" s="109"/>
      <c r="CE20" s="109"/>
      <c r="CF20" s="109"/>
      <c r="CG20" s="109"/>
      <c r="CH20" s="109"/>
      <c r="CI20" s="109"/>
      <c r="CJ20" s="109"/>
      <c r="CK20" s="110"/>
      <c r="CL20" s="108">
        <f>CL24</f>
        <v>4.08539</v>
      </c>
      <c r="CM20" s="109"/>
      <c r="CN20" s="109"/>
      <c r="CO20" s="109"/>
      <c r="CP20" s="109"/>
      <c r="CQ20" s="109"/>
      <c r="CR20" s="109"/>
      <c r="CS20" s="109"/>
      <c r="CT20" s="110"/>
      <c r="CU20" s="108">
        <f t="shared" si="0"/>
        <v>1.2270339999999997</v>
      </c>
      <c r="CV20" s="109"/>
      <c r="CW20" s="109"/>
      <c r="CX20" s="109"/>
      <c r="CY20" s="109"/>
      <c r="CZ20" s="109"/>
      <c r="DA20" s="109"/>
      <c r="DB20" s="109"/>
      <c r="DC20" s="109"/>
      <c r="DD20" s="109"/>
      <c r="DE20" s="110"/>
      <c r="DF20" s="108">
        <f>DF24</f>
        <v>4.08539</v>
      </c>
      <c r="DG20" s="109"/>
      <c r="DH20" s="109"/>
      <c r="DI20" s="109"/>
      <c r="DJ20" s="109"/>
      <c r="DK20" s="109"/>
      <c r="DL20" s="109"/>
      <c r="DM20" s="109"/>
      <c r="DN20" s="109"/>
      <c r="DO20" s="110"/>
      <c r="DP20" s="108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10"/>
      <c r="EC20" s="108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10"/>
      <c r="EP20" s="108">
        <f>EP24</f>
        <v>4.08539</v>
      </c>
      <c r="EQ20" s="109"/>
      <c r="ER20" s="109"/>
      <c r="ES20" s="109"/>
      <c r="ET20" s="109"/>
      <c r="EU20" s="109"/>
      <c r="EV20" s="109"/>
      <c r="EW20" s="109"/>
      <c r="EX20" s="109"/>
      <c r="EY20" s="109"/>
      <c r="EZ20" s="110"/>
      <c r="FA20" s="76"/>
      <c r="FB20" s="77"/>
      <c r="FC20" s="77"/>
      <c r="FD20" s="77"/>
      <c r="FE20" s="77"/>
      <c r="FF20" s="77"/>
      <c r="FG20" s="77"/>
      <c r="FH20" s="77"/>
      <c r="FI20" s="77"/>
      <c r="FJ20" s="77"/>
      <c r="FK20" s="78"/>
    </row>
    <row r="21" spans="1:167" s="5" customFormat="1" ht="21.75" customHeight="1">
      <c r="A21" s="57" t="s">
        <v>97</v>
      </c>
      <c r="B21" s="58"/>
      <c r="C21" s="58"/>
      <c r="D21" s="59"/>
      <c r="E21" s="130" t="s">
        <v>98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Y21" s="57"/>
      <c r="Z21" s="58"/>
      <c r="AA21" s="58"/>
      <c r="AB21" s="58"/>
      <c r="AC21" s="58"/>
      <c r="AD21" s="58"/>
      <c r="AE21" s="58"/>
      <c r="AF21" s="58"/>
      <c r="AG21" s="58"/>
      <c r="AH21" s="58"/>
      <c r="AI21" s="59"/>
      <c r="AJ21" s="57"/>
      <c r="AK21" s="58"/>
      <c r="AL21" s="58"/>
      <c r="AM21" s="58"/>
      <c r="AN21" s="58"/>
      <c r="AO21" s="58"/>
      <c r="AP21" s="58"/>
      <c r="AQ21" s="58"/>
      <c r="AR21" s="59"/>
      <c r="AS21" s="57"/>
      <c r="AT21" s="58"/>
      <c r="AU21" s="58"/>
      <c r="AV21" s="58"/>
      <c r="AW21" s="58"/>
      <c r="AX21" s="58"/>
      <c r="AY21" s="58"/>
      <c r="AZ21" s="58"/>
      <c r="BA21" s="59"/>
      <c r="BB21" s="116"/>
      <c r="BC21" s="48"/>
      <c r="BD21" s="48"/>
      <c r="BE21" s="48"/>
      <c r="BF21" s="48"/>
      <c r="BG21" s="48"/>
      <c r="BH21" s="48"/>
      <c r="BI21" s="48"/>
      <c r="BJ21" s="49"/>
      <c r="BK21" s="108">
        <f>BK40</f>
        <v>14.821426999999998</v>
      </c>
      <c r="BL21" s="109"/>
      <c r="BM21" s="109"/>
      <c r="BN21" s="109"/>
      <c r="BO21" s="109"/>
      <c r="BP21" s="109"/>
      <c r="BQ21" s="109"/>
      <c r="BR21" s="109"/>
      <c r="BS21" s="110"/>
      <c r="BT21" s="108">
        <f>BT40</f>
        <v>0</v>
      </c>
      <c r="BU21" s="109"/>
      <c r="BV21" s="109"/>
      <c r="BW21" s="109"/>
      <c r="BX21" s="109"/>
      <c r="BY21" s="109"/>
      <c r="BZ21" s="109"/>
      <c r="CA21" s="109"/>
      <c r="CB21" s="110"/>
      <c r="CC21" s="108">
        <f>CC40</f>
        <v>14.821426999999998</v>
      </c>
      <c r="CD21" s="109"/>
      <c r="CE21" s="109"/>
      <c r="CF21" s="109"/>
      <c r="CG21" s="109"/>
      <c r="CH21" s="109"/>
      <c r="CI21" s="109"/>
      <c r="CJ21" s="109"/>
      <c r="CK21" s="110"/>
      <c r="CL21" s="108">
        <f>CL40</f>
        <v>0</v>
      </c>
      <c r="CM21" s="109"/>
      <c r="CN21" s="109"/>
      <c r="CO21" s="109"/>
      <c r="CP21" s="109"/>
      <c r="CQ21" s="109"/>
      <c r="CR21" s="109"/>
      <c r="CS21" s="109"/>
      <c r="CT21" s="110"/>
      <c r="CU21" s="108">
        <f t="shared" si="0"/>
        <v>14.821426999999998</v>
      </c>
      <c r="CV21" s="109"/>
      <c r="CW21" s="109"/>
      <c r="CX21" s="109"/>
      <c r="CY21" s="109"/>
      <c r="CZ21" s="109"/>
      <c r="DA21" s="109"/>
      <c r="DB21" s="109"/>
      <c r="DC21" s="109"/>
      <c r="DD21" s="109"/>
      <c r="DE21" s="110"/>
      <c r="DF21" s="108">
        <f>DF40</f>
        <v>0</v>
      </c>
      <c r="DG21" s="109"/>
      <c r="DH21" s="109"/>
      <c r="DI21" s="109"/>
      <c r="DJ21" s="109"/>
      <c r="DK21" s="109"/>
      <c r="DL21" s="109"/>
      <c r="DM21" s="109"/>
      <c r="DN21" s="109"/>
      <c r="DO21" s="110"/>
      <c r="DP21" s="148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50"/>
      <c r="EC21" s="108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10"/>
      <c r="EP21" s="108">
        <f>EP40</f>
        <v>0</v>
      </c>
      <c r="EQ21" s="109"/>
      <c r="ER21" s="109"/>
      <c r="ES21" s="109"/>
      <c r="ET21" s="109"/>
      <c r="EU21" s="109"/>
      <c r="EV21" s="109"/>
      <c r="EW21" s="109"/>
      <c r="EX21" s="109"/>
      <c r="EY21" s="109"/>
      <c r="EZ21" s="110"/>
      <c r="FA21" s="76"/>
      <c r="FB21" s="77"/>
      <c r="FC21" s="77"/>
      <c r="FD21" s="77"/>
      <c r="FE21" s="77"/>
      <c r="FF21" s="77"/>
      <c r="FG21" s="77"/>
      <c r="FH21" s="77"/>
      <c r="FI21" s="77"/>
      <c r="FJ21" s="77"/>
      <c r="FK21" s="78"/>
    </row>
    <row r="22" spans="1:167" s="5" customFormat="1" ht="21.75" customHeight="1">
      <c r="A22" s="57" t="s">
        <v>99</v>
      </c>
      <c r="B22" s="58"/>
      <c r="C22" s="58"/>
      <c r="D22" s="59"/>
      <c r="E22" s="130" t="s">
        <v>100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2"/>
      <c r="Y22" s="57"/>
      <c r="Z22" s="58"/>
      <c r="AA22" s="58"/>
      <c r="AB22" s="58"/>
      <c r="AC22" s="58"/>
      <c r="AD22" s="58"/>
      <c r="AE22" s="58"/>
      <c r="AF22" s="58"/>
      <c r="AG22" s="58"/>
      <c r="AH22" s="58"/>
      <c r="AI22" s="59"/>
      <c r="AJ22" s="57"/>
      <c r="AK22" s="58"/>
      <c r="AL22" s="58"/>
      <c r="AM22" s="58"/>
      <c r="AN22" s="58"/>
      <c r="AO22" s="58"/>
      <c r="AP22" s="58"/>
      <c r="AQ22" s="58"/>
      <c r="AR22" s="59"/>
      <c r="AS22" s="57"/>
      <c r="AT22" s="58"/>
      <c r="AU22" s="58"/>
      <c r="AV22" s="58"/>
      <c r="AW22" s="58"/>
      <c r="AX22" s="58"/>
      <c r="AY22" s="58"/>
      <c r="AZ22" s="58"/>
      <c r="BA22" s="59"/>
      <c r="BB22" s="116"/>
      <c r="BC22" s="48"/>
      <c r="BD22" s="48"/>
      <c r="BE22" s="48"/>
      <c r="BF22" s="48"/>
      <c r="BG22" s="48"/>
      <c r="BH22" s="48"/>
      <c r="BI22" s="48"/>
      <c r="BJ22" s="49"/>
      <c r="BK22" s="108">
        <f>BK49</f>
        <v>72.78171900000001</v>
      </c>
      <c r="BL22" s="109"/>
      <c r="BM22" s="109"/>
      <c r="BN22" s="109"/>
      <c r="BO22" s="109"/>
      <c r="BP22" s="109"/>
      <c r="BQ22" s="109"/>
      <c r="BR22" s="109"/>
      <c r="BS22" s="110"/>
      <c r="BT22" s="108">
        <f>BT49</f>
        <v>0</v>
      </c>
      <c r="BU22" s="109"/>
      <c r="BV22" s="109"/>
      <c r="BW22" s="109"/>
      <c r="BX22" s="109"/>
      <c r="BY22" s="109"/>
      <c r="BZ22" s="109"/>
      <c r="CA22" s="109"/>
      <c r="CB22" s="110"/>
      <c r="CC22" s="108">
        <f>CC49</f>
        <v>72.78171900000001</v>
      </c>
      <c r="CD22" s="109"/>
      <c r="CE22" s="109"/>
      <c r="CF22" s="109"/>
      <c r="CG22" s="109"/>
      <c r="CH22" s="109"/>
      <c r="CI22" s="109"/>
      <c r="CJ22" s="109"/>
      <c r="CK22" s="110"/>
      <c r="CL22" s="108">
        <f>CL49</f>
        <v>1.534697</v>
      </c>
      <c r="CM22" s="109"/>
      <c r="CN22" s="109"/>
      <c r="CO22" s="109"/>
      <c r="CP22" s="109"/>
      <c r="CQ22" s="109"/>
      <c r="CR22" s="109"/>
      <c r="CS22" s="109"/>
      <c r="CT22" s="110"/>
      <c r="CU22" s="108">
        <f t="shared" si="0"/>
        <v>71.24702200000002</v>
      </c>
      <c r="CV22" s="109"/>
      <c r="CW22" s="109"/>
      <c r="CX22" s="109"/>
      <c r="CY22" s="109"/>
      <c r="CZ22" s="109"/>
      <c r="DA22" s="109"/>
      <c r="DB22" s="109"/>
      <c r="DC22" s="109"/>
      <c r="DD22" s="109"/>
      <c r="DE22" s="110"/>
      <c r="DF22" s="108">
        <f>DF49</f>
        <v>1.534697</v>
      </c>
      <c r="DG22" s="109"/>
      <c r="DH22" s="109"/>
      <c r="DI22" s="109"/>
      <c r="DJ22" s="109"/>
      <c r="DK22" s="109"/>
      <c r="DL22" s="109"/>
      <c r="DM22" s="109"/>
      <c r="DN22" s="109"/>
      <c r="DO22" s="110"/>
      <c r="DP22" s="148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50"/>
      <c r="EC22" s="108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10"/>
      <c r="EP22" s="108">
        <f>EP49</f>
        <v>1.534697</v>
      </c>
      <c r="EQ22" s="109"/>
      <c r="ER22" s="109"/>
      <c r="ES22" s="109"/>
      <c r="ET22" s="109"/>
      <c r="EU22" s="109"/>
      <c r="EV22" s="109"/>
      <c r="EW22" s="109"/>
      <c r="EX22" s="109"/>
      <c r="EY22" s="109"/>
      <c r="EZ22" s="110"/>
      <c r="FA22" s="76"/>
      <c r="FB22" s="77"/>
      <c r="FC22" s="77"/>
      <c r="FD22" s="77"/>
      <c r="FE22" s="77"/>
      <c r="FF22" s="77"/>
      <c r="FG22" s="77"/>
      <c r="FH22" s="77"/>
      <c r="FI22" s="77"/>
      <c r="FJ22" s="77"/>
      <c r="FK22" s="78"/>
    </row>
    <row r="23" spans="1:167" s="5" customFormat="1" ht="21.75" customHeight="1">
      <c r="A23" s="113" t="s">
        <v>91</v>
      </c>
      <c r="B23" s="114"/>
      <c r="C23" s="114"/>
      <c r="D23" s="115"/>
      <c r="E23" s="62" t="s">
        <v>93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57"/>
      <c r="Z23" s="58"/>
      <c r="AA23" s="58"/>
      <c r="AB23" s="58"/>
      <c r="AC23" s="58"/>
      <c r="AD23" s="58"/>
      <c r="AE23" s="58"/>
      <c r="AF23" s="58"/>
      <c r="AG23" s="58"/>
      <c r="AH23" s="58"/>
      <c r="AI23" s="59"/>
      <c r="AJ23" s="57"/>
      <c r="AK23" s="58"/>
      <c r="AL23" s="58"/>
      <c r="AM23" s="58"/>
      <c r="AN23" s="58"/>
      <c r="AO23" s="58"/>
      <c r="AP23" s="58"/>
      <c r="AQ23" s="58"/>
      <c r="AR23" s="59"/>
      <c r="AS23" s="57"/>
      <c r="AT23" s="58"/>
      <c r="AU23" s="58"/>
      <c r="AV23" s="58"/>
      <c r="AW23" s="58"/>
      <c r="AX23" s="58"/>
      <c r="AY23" s="58"/>
      <c r="AZ23" s="58"/>
      <c r="BA23" s="59"/>
      <c r="BB23" s="116"/>
      <c r="BC23" s="48"/>
      <c r="BD23" s="48"/>
      <c r="BE23" s="48"/>
      <c r="BF23" s="48"/>
      <c r="BG23" s="48"/>
      <c r="BH23" s="48"/>
      <c r="BI23" s="48"/>
      <c r="BJ23" s="49"/>
      <c r="BK23" s="108">
        <v>0</v>
      </c>
      <c r="BL23" s="109"/>
      <c r="BM23" s="109"/>
      <c r="BN23" s="109"/>
      <c r="BO23" s="109"/>
      <c r="BP23" s="109"/>
      <c r="BQ23" s="109"/>
      <c r="BR23" s="109"/>
      <c r="BS23" s="110"/>
      <c r="BT23" s="108">
        <v>0</v>
      </c>
      <c r="BU23" s="109"/>
      <c r="BV23" s="109"/>
      <c r="BW23" s="109"/>
      <c r="BX23" s="109"/>
      <c r="BY23" s="109"/>
      <c r="BZ23" s="109"/>
      <c r="CA23" s="109"/>
      <c r="CB23" s="110"/>
      <c r="CC23" s="108">
        <v>0</v>
      </c>
      <c r="CD23" s="109"/>
      <c r="CE23" s="109"/>
      <c r="CF23" s="109"/>
      <c r="CG23" s="109"/>
      <c r="CH23" s="109"/>
      <c r="CI23" s="109"/>
      <c r="CJ23" s="109"/>
      <c r="CK23" s="110"/>
      <c r="CL23" s="108">
        <v>0</v>
      </c>
      <c r="CM23" s="109"/>
      <c r="CN23" s="109"/>
      <c r="CO23" s="109"/>
      <c r="CP23" s="109"/>
      <c r="CQ23" s="109"/>
      <c r="CR23" s="109"/>
      <c r="CS23" s="109"/>
      <c r="CT23" s="110"/>
      <c r="CU23" s="108">
        <f t="shared" si="0"/>
        <v>0</v>
      </c>
      <c r="CV23" s="109"/>
      <c r="CW23" s="109"/>
      <c r="CX23" s="109"/>
      <c r="CY23" s="109"/>
      <c r="CZ23" s="109"/>
      <c r="DA23" s="109"/>
      <c r="DB23" s="109"/>
      <c r="DC23" s="109"/>
      <c r="DD23" s="109"/>
      <c r="DE23" s="110"/>
      <c r="DF23" s="108"/>
      <c r="DG23" s="109"/>
      <c r="DH23" s="109"/>
      <c r="DI23" s="109"/>
      <c r="DJ23" s="109"/>
      <c r="DK23" s="109"/>
      <c r="DL23" s="109"/>
      <c r="DM23" s="109"/>
      <c r="DN23" s="109"/>
      <c r="DO23" s="110"/>
      <c r="DP23" s="148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50"/>
      <c r="EC23" s="108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10"/>
      <c r="EP23" s="148"/>
      <c r="EQ23" s="149"/>
      <c r="ER23" s="149"/>
      <c r="ES23" s="149"/>
      <c r="ET23" s="149"/>
      <c r="EU23" s="149"/>
      <c r="EV23" s="149"/>
      <c r="EW23" s="149"/>
      <c r="EX23" s="149"/>
      <c r="EY23" s="149"/>
      <c r="EZ23" s="150"/>
      <c r="FA23" s="76"/>
      <c r="FB23" s="77"/>
      <c r="FC23" s="77"/>
      <c r="FD23" s="77"/>
      <c r="FE23" s="77"/>
      <c r="FF23" s="77"/>
      <c r="FG23" s="77"/>
      <c r="FH23" s="77"/>
      <c r="FI23" s="77"/>
      <c r="FJ23" s="77"/>
      <c r="FK23" s="78"/>
    </row>
    <row r="24" spans="1:167" s="5" customFormat="1" ht="21.75" customHeight="1">
      <c r="A24" s="113" t="s">
        <v>95</v>
      </c>
      <c r="B24" s="114"/>
      <c r="C24" s="114"/>
      <c r="D24" s="115"/>
      <c r="E24" s="62" t="s">
        <v>96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57"/>
      <c r="Z24" s="58"/>
      <c r="AA24" s="58"/>
      <c r="AB24" s="58"/>
      <c r="AC24" s="58"/>
      <c r="AD24" s="58"/>
      <c r="AE24" s="58"/>
      <c r="AF24" s="58"/>
      <c r="AG24" s="58"/>
      <c r="AH24" s="58"/>
      <c r="AI24" s="59"/>
      <c r="AJ24" s="57"/>
      <c r="AK24" s="58"/>
      <c r="AL24" s="58"/>
      <c r="AM24" s="58"/>
      <c r="AN24" s="58"/>
      <c r="AO24" s="58"/>
      <c r="AP24" s="58"/>
      <c r="AQ24" s="58"/>
      <c r="AR24" s="59"/>
      <c r="AS24" s="57"/>
      <c r="AT24" s="58"/>
      <c r="AU24" s="58"/>
      <c r="AV24" s="58"/>
      <c r="AW24" s="58"/>
      <c r="AX24" s="58"/>
      <c r="AY24" s="58"/>
      <c r="AZ24" s="58"/>
      <c r="BA24" s="59"/>
      <c r="BB24" s="116"/>
      <c r="BC24" s="48"/>
      <c r="BD24" s="48"/>
      <c r="BE24" s="48"/>
      <c r="BF24" s="48"/>
      <c r="BG24" s="48"/>
      <c r="BH24" s="48"/>
      <c r="BI24" s="48"/>
      <c r="BJ24" s="49"/>
      <c r="BK24" s="108">
        <f>SUM(BK28:BS39)</f>
        <v>5.312424</v>
      </c>
      <c r="BL24" s="109"/>
      <c r="BM24" s="109"/>
      <c r="BN24" s="109"/>
      <c r="BO24" s="109"/>
      <c r="BP24" s="109"/>
      <c r="BQ24" s="109"/>
      <c r="BR24" s="109"/>
      <c r="BS24" s="110"/>
      <c r="BT24" s="108">
        <f>SUM(BT28:CA39)</f>
        <v>0</v>
      </c>
      <c r="BU24" s="109"/>
      <c r="BV24" s="109"/>
      <c r="BW24" s="109"/>
      <c r="BX24" s="109"/>
      <c r="BY24" s="109"/>
      <c r="BZ24" s="109"/>
      <c r="CA24" s="109"/>
      <c r="CB24" s="110"/>
      <c r="CC24" s="108">
        <f>SUM(CC28:CK39)</f>
        <v>5.312424</v>
      </c>
      <c r="CD24" s="109"/>
      <c r="CE24" s="109"/>
      <c r="CF24" s="109"/>
      <c r="CG24" s="109"/>
      <c r="CH24" s="109"/>
      <c r="CI24" s="109"/>
      <c r="CJ24" s="109"/>
      <c r="CK24" s="110"/>
      <c r="CL24" s="108">
        <f>SUM(CL25:CT27)</f>
        <v>4.08539</v>
      </c>
      <c r="CM24" s="109"/>
      <c r="CN24" s="109"/>
      <c r="CO24" s="109"/>
      <c r="CP24" s="109"/>
      <c r="CQ24" s="109"/>
      <c r="CR24" s="109"/>
      <c r="CS24" s="109"/>
      <c r="CT24" s="110"/>
      <c r="CU24" s="108">
        <f t="shared" si="0"/>
        <v>1.2270339999999997</v>
      </c>
      <c r="CV24" s="109"/>
      <c r="CW24" s="109"/>
      <c r="CX24" s="109"/>
      <c r="CY24" s="109"/>
      <c r="CZ24" s="109"/>
      <c r="DA24" s="109"/>
      <c r="DB24" s="109"/>
      <c r="DC24" s="109"/>
      <c r="DD24" s="109"/>
      <c r="DE24" s="110"/>
      <c r="DF24" s="108">
        <f>DF25+DF26+DF27</f>
        <v>4.08539</v>
      </c>
      <c r="DG24" s="109"/>
      <c r="DH24" s="109"/>
      <c r="DI24" s="109"/>
      <c r="DJ24" s="109"/>
      <c r="DK24" s="109"/>
      <c r="DL24" s="109"/>
      <c r="DM24" s="109"/>
      <c r="DN24" s="109"/>
      <c r="DO24" s="110"/>
      <c r="DP24" s="148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50"/>
      <c r="EC24" s="108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10"/>
      <c r="EP24" s="108">
        <f>SUM(EP25:EZ39)</f>
        <v>4.08539</v>
      </c>
      <c r="EQ24" s="109"/>
      <c r="ER24" s="109"/>
      <c r="ES24" s="109"/>
      <c r="ET24" s="109"/>
      <c r="EU24" s="109"/>
      <c r="EV24" s="109"/>
      <c r="EW24" s="109"/>
      <c r="EX24" s="109"/>
      <c r="EY24" s="109"/>
      <c r="EZ24" s="110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8"/>
    </row>
    <row r="25" spans="1:167" s="5" customFormat="1" ht="21.75" customHeight="1">
      <c r="A25" s="57" t="s">
        <v>102</v>
      </c>
      <c r="B25" s="58"/>
      <c r="C25" s="58"/>
      <c r="D25" s="59"/>
      <c r="E25" s="130" t="s">
        <v>168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57" t="s">
        <v>169</v>
      </c>
      <c r="Z25" s="58"/>
      <c r="AA25" s="58"/>
      <c r="AB25" s="58"/>
      <c r="AC25" s="58"/>
      <c r="AD25" s="58"/>
      <c r="AE25" s="58"/>
      <c r="AF25" s="58"/>
      <c r="AG25" s="58"/>
      <c r="AH25" s="58"/>
      <c r="AI25" s="59"/>
      <c r="AJ25" s="57" t="s">
        <v>179</v>
      </c>
      <c r="AK25" s="58"/>
      <c r="AL25" s="58"/>
      <c r="AM25" s="58"/>
      <c r="AN25" s="58"/>
      <c r="AO25" s="58"/>
      <c r="AP25" s="58"/>
      <c r="AQ25" s="58"/>
      <c r="AR25" s="59"/>
      <c r="AS25" s="57"/>
      <c r="AT25" s="58"/>
      <c r="AU25" s="58"/>
      <c r="AV25" s="58"/>
      <c r="AW25" s="58"/>
      <c r="AX25" s="58"/>
      <c r="AY25" s="58"/>
      <c r="AZ25" s="58"/>
      <c r="BA25" s="59"/>
      <c r="BB25" s="116"/>
      <c r="BC25" s="48"/>
      <c r="BD25" s="48"/>
      <c r="BE25" s="48"/>
      <c r="BF25" s="48"/>
      <c r="BG25" s="48"/>
      <c r="BH25" s="48"/>
      <c r="BI25" s="48"/>
      <c r="BJ25" s="49"/>
      <c r="BK25" s="116"/>
      <c r="BL25" s="48"/>
      <c r="BM25" s="48"/>
      <c r="BN25" s="48"/>
      <c r="BO25" s="48"/>
      <c r="BP25" s="48"/>
      <c r="BQ25" s="48"/>
      <c r="BR25" s="48"/>
      <c r="BS25" s="49"/>
      <c r="BT25" s="116"/>
      <c r="BU25" s="48"/>
      <c r="BV25" s="48"/>
      <c r="BW25" s="48"/>
      <c r="BX25" s="48"/>
      <c r="BY25" s="48"/>
      <c r="BZ25" s="48"/>
      <c r="CA25" s="48"/>
      <c r="CB25" s="49"/>
      <c r="CC25" s="47"/>
      <c r="CD25" s="111"/>
      <c r="CE25" s="111"/>
      <c r="CF25" s="111"/>
      <c r="CG25" s="111"/>
      <c r="CH25" s="111"/>
      <c r="CI25" s="111"/>
      <c r="CJ25" s="111"/>
      <c r="CK25" s="112"/>
      <c r="CL25" s="148">
        <v>0.05951</v>
      </c>
      <c r="CM25" s="149"/>
      <c r="CN25" s="149"/>
      <c r="CO25" s="149"/>
      <c r="CP25" s="149"/>
      <c r="CQ25" s="149"/>
      <c r="CR25" s="149"/>
      <c r="CS25" s="149"/>
      <c r="CT25" s="150"/>
      <c r="CU25" s="47"/>
      <c r="CV25" s="48"/>
      <c r="CW25" s="48"/>
      <c r="CX25" s="48"/>
      <c r="CY25" s="48"/>
      <c r="CZ25" s="48"/>
      <c r="DA25" s="48"/>
      <c r="DB25" s="48"/>
      <c r="DC25" s="48"/>
      <c r="DD25" s="48"/>
      <c r="DE25" s="49"/>
      <c r="DF25" s="47">
        <v>0.05951</v>
      </c>
      <c r="DG25" s="48"/>
      <c r="DH25" s="48"/>
      <c r="DI25" s="48"/>
      <c r="DJ25" s="48"/>
      <c r="DK25" s="48"/>
      <c r="DL25" s="48"/>
      <c r="DM25" s="48"/>
      <c r="DN25" s="48"/>
      <c r="DO25" s="49"/>
      <c r="DP25" s="116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9"/>
      <c r="EC25" s="47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9"/>
      <c r="EP25" s="180">
        <v>0.05951</v>
      </c>
      <c r="EQ25" s="181"/>
      <c r="ER25" s="181"/>
      <c r="ES25" s="181"/>
      <c r="ET25" s="181"/>
      <c r="EU25" s="181"/>
      <c r="EV25" s="181"/>
      <c r="EW25" s="181"/>
      <c r="EX25" s="181"/>
      <c r="EY25" s="181"/>
      <c r="EZ25" s="182"/>
      <c r="FA25" s="183" t="s">
        <v>181</v>
      </c>
      <c r="FB25" s="184"/>
      <c r="FC25" s="184"/>
      <c r="FD25" s="184"/>
      <c r="FE25" s="184"/>
      <c r="FF25" s="184"/>
      <c r="FG25" s="184"/>
      <c r="FH25" s="184"/>
      <c r="FI25" s="184"/>
      <c r="FJ25" s="184"/>
      <c r="FK25" s="185"/>
    </row>
    <row r="26" spans="1:167" s="5" customFormat="1" ht="21.75" customHeight="1">
      <c r="A26" s="57" t="s">
        <v>103</v>
      </c>
      <c r="B26" s="58"/>
      <c r="C26" s="58"/>
      <c r="D26" s="59"/>
      <c r="E26" s="130" t="s">
        <v>170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2"/>
      <c r="Y26" s="57" t="s">
        <v>169</v>
      </c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J26" s="57" t="s">
        <v>141</v>
      </c>
      <c r="AK26" s="58"/>
      <c r="AL26" s="58"/>
      <c r="AM26" s="58"/>
      <c r="AN26" s="58"/>
      <c r="AO26" s="58"/>
      <c r="AP26" s="58"/>
      <c r="AQ26" s="58"/>
      <c r="AR26" s="59"/>
      <c r="AS26" s="57"/>
      <c r="AT26" s="58"/>
      <c r="AU26" s="58"/>
      <c r="AV26" s="58"/>
      <c r="AW26" s="58"/>
      <c r="AX26" s="58"/>
      <c r="AY26" s="58"/>
      <c r="AZ26" s="58"/>
      <c r="BA26" s="59"/>
      <c r="BB26" s="116"/>
      <c r="BC26" s="48"/>
      <c r="BD26" s="48"/>
      <c r="BE26" s="48"/>
      <c r="BF26" s="48"/>
      <c r="BG26" s="48"/>
      <c r="BH26" s="48"/>
      <c r="BI26" s="48"/>
      <c r="BJ26" s="49"/>
      <c r="BK26" s="116"/>
      <c r="BL26" s="48"/>
      <c r="BM26" s="48"/>
      <c r="BN26" s="48"/>
      <c r="BO26" s="48"/>
      <c r="BP26" s="48"/>
      <c r="BQ26" s="48"/>
      <c r="BR26" s="48"/>
      <c r="BS26" s="49"/>
      <c r="BT26" s="116"/>
      <c r="BU26" s="48"/>
      <c r="BV26" s="48"/>
      <c r="BW26" s="48"/>
      <c r="BX26" s="48"/>
      <c r="BY26" s="48"/>
      <c r="BZ26" s="48"/>
      <c r="CA26" s="48"/>
      <c r="CB26" s="49"/>
      <c r="CC26" s="47"/>
      <c r="CD26" s="111"/>
      <c r="CE26" s="111"/>
      <c r="CF26" s="111"/>
      <c r="CG26" s="111"/>
      <c r="CH26" s="111"/>
      <c r="CI26" s="111"/>
      <c r="CJ26" s="111"/>
      <c r="CK26" s="112"/>
      <c r="CL26" s="148">
        <v>0.03855</v>
      </c>
      <c r="CM26" s="149"/>
      <c r="CN26" s="149"/>
      <c r="CO26" s="149"/>
      <c r="CP26" s="149"/>
      <c r="CQ26" s="149"/>
      <c r="CR26" s="149"/>
      <c r="CS26" s="149"/>
      <c r="CT26" s="150"/>
      <c r="CU26" s="47"/>
      <c r="CV26" s="48"/>
      <c r="CW26" s="48"/>
      <c r="CX26" s="48"/>
      <c r="CY26" s="48"/>
      <c r="CZ26" s="48"/>
      <c r="DA26" s="48"/>
      <c r="DB26" s="48"/>
      <c r="DC26" s="48"/>
      <c r="DD26" s="48"/>
      <c r="DE26" s="49"/>
      <c r="DF26" s="47">
        <v>0.03855</v>
      </c>
      <c r="DG26" s="48"/>
      <c r="DH26" s="48"/>
      <c r="DI26" s="48"/>
      <c r="DJ26" s="48"/>
      <c r="DK26" s="48"/>
      <c r="DL26" s="48"/>
      <c r="DM26" s="48"/>
      <c r="DN26" s="48"/>
      <c r="DO26" s="49"/>
      <c r="DP26" s="116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9"/>
      <c r="EC26" s="47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9"/>
      <c r="EP26" s="180">
        <v>0.03855</v>
      </c>
      <c r="EQ26" s="181"/>
      <c r="ER26" s="181"/>
      <c r="ES26" s="181"/>
      <c r="ET26" s="181"/>
      <c r="EU26" s="181"/>
      <c r="EV26" s="181"/>
      <c r="EW26" s="181"/>
      <c r="EX26" s="181"/>
      <c r="EY26" s="181"/>
      <c r="EZ26" s="182"/>
      <c r="FA26" s="186"/>
      <c r="FB26" s="187"/>
      <c r="FC26" s="187"/>
      <c r="FD26" s="187"/>
      <c r="FE26" s="187"/>
      <c r="FF26" s="187"/>
      <c r="FG26" s="187"/>
      <c r="FH26" s="187"/>
      <c r="FI26" s="187"/>
      <c r="FJ26" s="187"/>
      <c r="FK26" s="188"/>
    </row>
    <row r="27" spans="1:167" s="5" customFormat="1" ht="21.75" customHeight="1">
      <c r="A27" s="57" t="s">
        <v>104</v>
      </c>
      <c r="B27" s="58"/>
      <c r="C27" s="58"/>
      <c r="D27" s="59"/>
      <c r="E27" s="130" t="s">
        <v>173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2"/>
      <c r="Y27" s="57" t="s">
        <v>169</v>
      </c>
      <c r="Z27" s="58"/>
      <c r="AA27" s="58"/>
      <c r="AB27" s="58"/>
      <c r="AC27" s="58"/>
      <c r="AD27" s="58"/>
      <c r="AE27" s="58"/>
      <c r="AF27" s="58"/>
      <c r="AG27" s="58"/>
      <c r="AH27" s="58"/>
      <c r="AI27" s="59"/>
      <c r="AJ27" s="57" t="s">
        <v>141</v>
      </c>
      <c r="AK27" s="58"/>
      <c r="AL27" s="58"/>
      <c r="AM27" s="58"/>
      <c r="AN27" s="58"/>
      <c r="AO27" s="58"/>
      <c r="AP27" s="58"/>
      <c r="AQ27" s="58"/>
      <c r="AR27" s="59"/>
      <c r="AS27" s="57"/>
      <c r="AT27" s="58"/>
      <c r="AU27" s="58"/>
      <c r="AV27" s="58"/>
      <c r="AW27" s="58"/>
      <c r="AX27" s="58"/>
      <c r="AY27" s="58"/>
      <c r="AZ27" s="58"/>
      <c r="BA27" s="59"/>
      <c r="BB27" s="116"/>
      <c r="BC27" s="48"/>
      <c r="BD27" s="48"/>
      <c r="BE27" s="48"/>
      <c r="BF27" s="48"/>
      <c r="BG27" s="48"/>
      <c r="BH27" s="48"/>
      <c r="BI27" s="48"/>
      <c r="BJ27" s="49"/>
      <c r="BK27" s="116"/>
      <c r="BL27" s="48"/>
      <c r="BM27" s="48"/>
      <c r="BN27" s="48"/>
      <c r="BO27" s="48"/>
      <c r="BP27" s="48"/>
      <c r="BQ27" s="48"/>
      <c r="BR27" s="48"/>
      <c r="BS27" s="49"/>
      <c r="BT27" s="116"/>
      <c r="BU27" s="48"/>
      <c r="BV27" s="48"/>
      <c r="BW27" s="48"/>
      <c r="BX27" s="48"/>
      <c r="BY27" s="48"/>
      <c r="BZ27" s="48"/>
      <c r="CA27" s="48"/>
      <c r="CB27" s="49"/>
      <c r="CC27" s="47"/>
      <c r="CD27" s="111"/>
      <c r="CE27" s="111"/>
      <c r="CF27" s="111"/>
      <c r="CG27" s="111"/>
      <c r="CH27" s="111"/>
      <c r="CI27" s="111"/>
      <c r="CJ27" s="111"/>
      <c r="CK27" s="112"/>
      <c r="CL27" s="148">
        <v>3.98733</v>
      </c>
      <c r="CM27" s="149"/>
      <c r="CN27" s="149"/>
      <c r="CO27" s="149"/>
      <c r="CP27" s="149"/>
      <c r="CQ27" s="149"/>
      <c r="CR27" s="149"/>
      <c r="CS27" s="149"/>
      <c r="CT27" s="150"/>
      <c r="CU27" s="47"/>
      <c r="CV27" s="48"/>
      <c r="CW27" s="48"/>
      <c r="CX27" s="48"/>
      <c r="CY27" s="48"/>
      <c r="CZ27" s="48"/>
      <c r="DA27" s="48"/>
      <c r="DB27" s="48"/>
      <c r="DC27" s="48"/>
      <c r="DD27" s="48"/>
      <c r="DE27" s="49"/>
      <c r="DF27" s="47">
        <v>3.98733</v>
      </c>
      <c r="DG27" s="48"/>
      <c r="DH27" s="48"/>
      <c r="DI27" s="48"/>
      <c r="DJ27" s="48"/>
      <c r="DK27" s="48"/>
      <c r="DL27" s="48"/>
      <c r="DM27" s="48"/>
      <c r="DN27" s="48"/>
      <c r="DO27" s="49"/>
      <c r="DP27" s="116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9"/>
      <c r="EC27" s="47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9"/>
      <c r="EP27" s="180">
        <v>3.98733</v>
      </c>
      <c r="EQ27" s="181"/>
      <c r="ER27" s="181"/>
      <c r="ES27" s="181"/>
      <c r="ET27" s="181"/>
      <c r="EU27" s="181"/>
      <c r="EV27" s="181"/>
      <c r="EW27" s="181"/>
      <c r="EX27" s="181"/>
      <c r="EY27" s="181"/>
      <c r="EZ27" s="182"/>
      <c r="FA27" s="130" t="s">
        <v>182</v>
      </c>
      <c r="FB27" s="131"/>
      <c r="FC27" s="131"/>
      <c r="FD27" s="131"/>
      <c r="FE27" s="131"/>
      <c r="FF27" s="131"/>
      <c r="FG27" s="131"/>
      <c r="FH27" s="131"/>
      <c r="FI27" s="131"/>
      <c r="FJ27" s="131"/>
      <c r="FK27" s="132"/>
    </row>
    <row r="28" spans="1:167" s="5" customFormat="1" ht="23.25" customHeight="1">
      <c r="A28" s="57" t="s">
        <v>105</v>
      </c>
      <c r="B28" s="58"/>
      <c r="C28" s="58"/>
      <c r="D28" s="59"/>
      <c r="E28" s="61" t="s">
        <v>142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57" t="s">
        <v>141</v>
      </c>
      <c r="Z28" s="58"/>
      <c r="AA28" s="58"/>
      <c r="AB28" s="58"/>
      <c r="AC28" s="58"/>
      <c r="AD28" s="58"/>
      <c r="AE28" s="58"/>
      <c r="AF28" s="58"/>
      <c r="AG28" s="58"/>
      <c r="AH28" s="58"/>
      <c r="AI28" s="59"/>
      <c r="AJ28" s="57" t="s">
        <v>141</v>
      </c>
      <c r="AK28" s="58"/>
      <c r="AL28" s="58"/>
      <c r="AM28" s="58"/>
      <c r="AN28" s="58"/>
      <c r="AO28" s="58"/>
      <c r="AP28" s="58"/>
      <c r="AQ28" s="58"/>
      <c r="AR28" s="59"/>
      <c r="AS28" s="57"/>
      <c r="AT28" s="58"/>
      <c r="AU28" s="58"/>
      <c r="AV28" s="58"/>
      <c r="AW28" s="58"/>
      <c r="AX28" s="58"/>
      <c r="AY28" s="58"/>
      <c r="AZ28" s="58"/>
      <c r="BA28" s="59"/>
      <c r="BB28" s="116"/>
      <c r="BC28" s="48"/>
      <c r="BD28" s="48"/>
      <c r="BE28" s="48"/>
      <c r="BF28" s="48"/>
      <c r="BG28" s="48"/>
      <c r="BH28" s="48"/>
      <c r="BI28" s="48"/>
      <c r="BJ28" s="49"/>
      <c r="BK28" s="47">
        <f>CC28</f>
        <v>1.265446</v>
      </c>
      <c r="BL28" s="48"/>
      <c r="BM28" s="48"/>
      <c r="BN28" s="48"/>
      <c r="BO28" s="48"/>
      <c r="BP28" s="48"/>
      <c r="BQ28" s="48"/>
      <c r="BR28" s="48"/>
      <c r="BS28" s="49"/>
      <c r="BT28" s="116"/>
      <c r="BU28" s="48"/>
      <c r="BV28" s="48"/>
      <c r="BW28" s="48"/>
      <c r="BX28" s="48"/>
      <c r="BY28" s="48"/>
      <c r="BZ28" s="48"/>
      <c r="CA28" s="48"/>
      <c r="CB28" s="49"/>
      <c r="CC28" s="47">
        <v>1.265446</v>
      </c>
      <c r="CD28" s="111"/>
      <c r="CE28" s="111"/>
      <c r="CF28" s="111"/>
      <c r="CG28" s="111"/>
      <c r="CH28" s="111"/>
      <c r="CI28" s="111"/>
      <c r="CJ28" s="111"/>
      <c r="CK28" s="112"/>
      <c r="CL28" s="148"/>
      <c r="CM28" s="149"/>
      <c r="CN28" s="149"/>
      <c r="CO28" s="149"/>
      <c r="CP28" s="149"/>
      <c r="CQ28" s="149"/>
      <c r="CR28" s="149"/>
      <c r="CS28" s="149"/>
      <c r="CT28" s="150"/>
      <c r="CU28" s="47">
        <v>1.265446</v>
      </c>
      <c r="CV28" s="48"/>
      <c r="CW28" s="48"/>
      <c r="CX28" s="48"/>
      <c r="CY28" s="48"/>
      <c r="CZ28" s="48"/>
      <c r="DA28" s="48"/>
      <c r="DB28" s="48"/>
      <c r="DC28" s="48"/>
      <c r="DD28" s="48"/>
      <c r="DE28" s="49"/>
      <c r="DF28" s="47"/>
      <c r="DG28" s="48"/>
      <c r="DH28" s="48"/>
      <c r="DI28" s="48"/>
      <c r="DJ28" s="48"/>
      <c r="DK28" s="48"/>
      <c r="DL28" s="48"/>
      <c r="DM28" s="48"/>
      <c r="DN28" s="48"/>
      <c r="DO28" s="49"/>
      <c r="DP28" s="116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9"/>
      <c r="EC28" s="47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9"/>
      <c r="EP28" s="116"/>
      <c r="EQ28" s="48"/>
      <c r="ER28" s="48"/>
      <c r="ES28" s="48"/>
      <c r="ET28" s="48"/>
      <c r="EU28" s="48"/>
      <c r="EV28" s="48"/>
      <c r="EW28" s="48"/>
      <c r="EX28" s="48"/>
      <c r="EY28" s="48"/>
      <c r="EZ28" s="49"/>
      <c r="FA28" s="79"/>
      <c r="FB28" s="80"/>
      <c r="FC28" s="80"/>
      <c r="FD28" s="80"/>
      <c r="FE28" s="80"/>
      <c r="FF28" s="80"/>
      <c r="FG28" s="80"/>
      <c r="FH28" s="80"/>
      <c r="FI28" s="80"/>
      <c r="FJ28" s="80"/>
      <c r="FK28" s="81"/>
    </row>
    <row r="29" spans="1:167" s="5" customFormat="1" ht="24" customHeight="1">
      <c r="A29" s="57" t="s">
        <v>106</v>
      </c>
      <c r="B29" s="58"/>
      <c r="C29" s="58"/>
      <c r="D29" s="59"/>
      <c r="E29" s="61" t="s">
        <v>143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57" t="s">
        <v>141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57" t="s">
        <v>141</v>
      </c>
      <c r="AK29" s="58"/>
      <c r="AL29" s="58"/>
      <c r="AM29" s="58"/>
      <c r="AN29" s="58"/>
      <c r="AO29" s="58"/>
      <c r="AP29" s="58"/>
      <c r="AQ29" s="58"/>
      <c r="AR29" s="59"/>
      <c r="AS29" s="57"/>
      <c r="AT29" s="58"/>
      <c r="AU29" s="58"/>
      <c r="AV29" s="58"/>
      <c r="AW29" s="58"/>
      <c r="AX29" s="58"/>
      <c r="AY29" s="58"/>
      <c r="AZ29" s="58"/>
      <c r="BA29" s="59"/>
      <c r="BB29" s="116"/>
      <c r="BC29" s="48"/>
      <c r="BD29" s="48"/>
      <c r="BE29" s="48"/>
      <c r="BF29" s="48"/>
      <c r="BG29" s="48"/>
      <c r="BH29" s="48"/>
      <c r="BI29" s="48"/>
      <c r="BJ29" s="49"/>
      <c r="BK29" s="47">
        <f aca="true" t="shared" si="1" ref="BK29:BK39">CC29</f>
        <v>1.199405</v>
      </c>
      <c r="BL29" s="48"/>
      <c r="BM29" s="48"/>
      <c r="BN29" s="48"/>
      <c r="BO29" s="48"/>
      <c r="BP29" s="48"/>
      <c r="BQ29" s="48"/>
      <c r="BR29" s="48"/>
      <c r="BS29" s="49"/>
      <c r="BT29" s="116"/>
      <c r="BU29" s="48"/>
      <c r="BV29" s="48"/>
      <c r="BW29" s="48"/>
      <c r="BX29" s="48"/>
      <c r="BY29" s="48"/>
      <c r="BZ29" s="48"/>
      <c r="CA29" s="48"/>
      <c r="CB29" s="49"/>
      <c r="CC29" s="47">
        <v>1.199405</v>
      </c>
      <c r="CD29" s="111"/>
      <c r="CE29" s="111"/>
      <c r="CF29" s="111"/>
      <c r="CG29" s="111"/>
      <c r="CH29" s="111"/>
      <c r="CI29" s="111"/>
      <c r="CJ29" s="111"/>
      <c r="CK29" s="112"/>
      <c r="CL29" s="148"/>
      <c r="CM29" s="149"/>
      <c r="CN29" s="149"/>
      <c r="CO29" s="149"/>
      <c r="CP29" s="149"/>
      <c r="CQ29" s="149"/>
      <c r="CR29" s="149"/>
      <c r="CS29" s="149"/>
      <c r="CT29" s="150"/>
      <c r="CU29" s="47">
        <v>1.199405</v>
      </c>
      <c r="CV29" s="48"/>
      <c r="CW29" s="48"/>
      <c r="CX29" s="48"/>
      <c r="CY29" s="48"/>
      <c r="CZ29" s="48"/>
      <c r="DA29" s="48"/>
      <c r="DB29" s="48"/>
      <c r="DC29" s="48"/>
      <c r="DD29" s="48"/>
      <c r="DE29" s="49"/>
      <c r="DF29" s="47"/>
      <c r="DG29" s="48"/>
      <c r="DH29" s="48"/>
      <c r="DI29" s="48"/>
      <c r="DJ29" s="48"/>
      <c r="DK29" s="48"/>
      <c r="DL29" s="48"/>
      <c r="DM29" s="48"/>
      <c r="DN29" s="48"/>
      <c r="DO29" s="49"/>
      <c r="DP29" s="116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9"/>
      <c r="EC29" s="47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9"/>
      <c r="EP29" s="116"/>
      <c r="EQ29" s="48"/>
      <c r="ER29" s="48"/>
      <c r="ES29" s="48"/>
      <c r="ET29" s="48"/>
      <c r="EU29" s="48"/>
      <c r="EV29" s="48"/>
      <c r="EW29" s="48"/>
      <c r="EX29" s="48"/>
      <c r="EY29" s="48"/>
      <c r="EZ29" s="49"/>
      <c r="FA29" s="160"/>
      <c r="FB29" s="161"/>
      <c r="FC29" s="161"/>
      <c r="FD29" s="161"/>
      <c r="FE29" s="161"/>
      <c r="FF29" s="161"/>
      <c r="FG29" s="161"/>
      <c r="FH29" s="161"/>
      <c r="FI29" s="161"/>
      <c r="FJ29" s="161"/>
      <c r="FK29" s="162"/>
    </row>
    <row r="30" spans="1:167" s="5" customFormat="1" ht="36.75" customHeight="1">
      <c r="A30" s="57" t="s">
        <v>107</v>
      </c>
      <c r="B30" s="58"/>
      <c r="C30" s="58"/>
      <c r="D30" s="59"/>
      <c r="E30" s="61" t="s">
        <v>144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57" t="s">
        <v>141</v>
      </c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57" t="s">
        <v>179</v>
      </c>
      <c r="AK30" s="58"/>
      <c r="AL30" s="58"/>
      <c r="AM30" s="58"/>
      <c r="AN30" s="58"/>
      <c r="AO30" s="58"/>
      <c r="AP30" s="58"/>
      <c r="AQ30" s="58"/>
      <c r="AR30" s="59"/>
      <c r="AS30" s="57"/>
      <c r="AT30" s="58"/>
      <c r="AU30" s="58"/>
      <c r="AV30" s="58"/>
      <c r="AW30" s="58"/>
      <c r="AX30" s="58"/>
      <c r="AY30" s="58"/>
      <c r="AZ30" s="58"/>
      <c r="BA30" s="59"/>
      <c r="BB30" s="116"/>
      <c r="BC30" s="48"/>
      <c r="BD30" s="48"/>
      <c r="BE30" s="48"/>
      <c r="BF30" s="48"/>
      <c r="BG30" s="48"/>
      <c r="BH30" s="48"/>
      <c r="BI30" s="48"/>
      <c r="BJ30" s="49"/>
      <c r="BK30" s="47">
        <f t="shared" si="1"/>
        <v>0.161217</v>
      </c>
      <c r="BL30" s="48"/>
      <c r="BM30" s="48"/>
      <c r="BN30" s="48"/>
      <c r="BO30" s="48"/>
      <c r="BP30" s="48"/>
      <c r="BQ30" s="48"/>
      <c r="BR30" s="48"/>
      <c r="BS30" s="49"/>
      <c r="BT30" s="116"/>
      <c r="BU30" s="48"/>
      <c r="BV30" s="48"/>
      <c r="BW30" s="48"/>
      <c r="BX30" s="48"/>
      <c r="BY30" s="48"/>
      <c r="BZ30" s="48"/>
      <c r="CA30" s="48"/>
      <c r="CB30" s="49"/>
      <c r="CC30" s="47">
        <v>0.161217</v>
      </c>
      <c r="CD30" s="111"/>
      <c r="CE30" s="111"/>
      <c r="CF30" s="111"/>
      <c r="CG30" s="111"/>
      <c r="CH30" s="111"/>
      <c r="CI30" s="111"/>
      <c r="CJ30" s="111"/>
      <c r="CK30" s="112"/>
      <c r="CL30" s="148"/>
      <c r="CM30" s="149"/>
      <c r="CN30" s="149"/>
      <c r="CO30" s="149"/>
      <c r="CP30" s="149"/>
      <c r="CQ30" s="149"/>
      <c r="CR30" s="149"/>
      <c r="CS30" s="149"/>
      <c r="CT30" s="150"/>
      <c r="CU30" s="47">
        <v>0.161217</v>
      </c>
      <c r="CV30" s="48"/>
      <c r="CW30" s="48"/>
      <c r="CX30" s="48"/>
      <c r="CY30" s="48"/>
      <c r="CZ30" s="48"/>
      <c r="DA30" s="48"/>
      <c r="DB30" s="48"/>
      <c r="DC30" s="48"/>
      <c r="DD30" s="48"/>
      <c r="DE30" s="49"/>
      <c r="DF30" s="47"/>
      <c r="DG30" s="48"/>
      <c r="DH30" s="48"/>
      <c r="DI30" s="48"/>
      <c r="DJ30" s="48"/>
      <c r="DK30" s="48"/>
      <c r="DL30" s="48"/>
      <c r="DM30" s="48"/>
      <c r="DN30" s="48"/>
      <c r="DO30" s="49"/>
      <c r="DP30" s="116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9"/>
      <c r="EC30" s="47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9"/>
      <c r="EP30" s="116"/>
      <c r="EQ30" s="48"/>
      <c r="ER30" s="48"/>
      <c r="ES30" s="48"/>
      <c r="ET30" s="48"/>
      <c r="EU30" s="48"/>
      <c r="EV30" s="48"/>
      <c r="EW30" s="48"/>
      <c r="EX30" s="48"/>
      <c r="EY30" s="48"/>
      <c r="EZ30" s="49"/>
      <c r="FA30" s="156"/>
      <c r="FB30" s="157"/>
      <c r="FC30" s="157"/>
      <c r="FD30" s="157"/>
      <c r="FE30" s="157"/>
      <c r="FF30" s="157"/>
      <c r="FG30" s="157"/>
      <c r="FH30" s="157"/>
      <c r="FI30" s="157"/>
      <c r="FJ30" s="157"/>
      <c r="FK30" s="158"/>
    </row>
    <row r="31" spans="1:167" s="5" customFormat="1" ht="34.5" customHeight="1">
      <c r="A31" s="57" t="s">
        <v>108</v>
      </c>
      <c r="B31" s="58"/>
      <c r="C31" s="58"/>
      <c r="D31" s="59"/>
      <c r="E31" s="61" t="s">
        <v>145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57" t="s">
        <v>141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9"/>
      <c r="AJ31" s="57" t="s">
        <v>179</v>
      </c>
      <c r="AK31" s="58"/>
      <c r="AL31" s="58"/>
      <c r="AM31" s="58"/>
      <c r="AN31" s="58"/>
      <c r="AO31" s="58"/>
      <c r="AP31" s="58"/>
      <c r="AQ31" s="58"/>
      <c r="AR31" s="59"/>
      <c r="AS31" s="57"/>
      <c r="AT31" s="58"/>
      <c r="AU31" s="58"/>
      <c r="AV31" s="58"/>
      <c r="AW31" s="58"/>
      <c r="AX31" s="58"/>
      <c r="AY31" s="58"/>
      <c r="AZ31" s="58"/>
      <c r="BA31" s="59"/>
      <c r="BB31" s="116"/>
      <c r="BC31" s="48"/>
      <c r="BD31" s="48"/>
      <c r="BE31" s="48"/>
      <c r="BF31" s="48"/>
      <c r="BG31" s="48"/>
      <c r="BH31" s="48"/>
      <c r="BI31" s="48"/>
      <c r="BJ31" s="49"/>
      <c r="BK31" s="47">
        <f t="shared" si="1"/>
        <v>0.082203</v>
      </c>
      <c r="BL31" s="48"/>
      <c r="BM31" s="48"/>
      <c r="BN31" s="48"/>
      <c r="BO31" s="48"/>
      <c r="BP31" s="48"/>
      <c r="BQ31" s="48"/>
      <c r="BR31" s="48"/>
      <c r="BS31" s="49"/>
      <c r="BT31" s="116"/>
      <c r="BU31" s="48"/>
      <c r="BV31" s="48"/>
      <c r="BW31" s="48"/>
      <c r="BX31" s="48"/>
      <c r="BY31" s="48"/>
      <c r="BZ31" s="48"/>
      <c r="CA31" s="48"/>
      <c r="CB31" s="49"/>
      <c r="CC31" s="47">
        <v>0.082203</v>
      </c>
      <c r="CD31" s="111"/>
      <c r="CE31" s="111"/>
      <c r="CF31" s="111"/>
      <c r="CG31" s="111"/>
      <c r="CH31" s="111"/>
      <c r="CI31" s="111"/>
      <c r="CJ31" s="111"/>
      <c r="CK31" s="112"/>
      <c r="CL31" s="148"/>
      <c r="CM31" s="149"/>
      <c r="CN31" s="149"/>
      <c r="CO31" s="149"/>
      <c r="CP31" s="149"/>
      <c r="CQ31" s="149"/>
      <c r="CR31" s="149"/>
      <c r="CS31" s="149"/>
      <c r="CT31" s="150"/>
      <c r="CU31" s="47">
        <v>0.082203</v>
      </c>
      <c r="CV31" s="48"/>
      <c r="CW31" s="48"/>
      <c r="CX31" s="48"/>
      <c r="CY31" s="48"/>
      <c r="CZ31" s="48"/>
      <c r="DA31" s="48"/>
      <c r="DB31" s="48"/>
      <c r="DC31" s="48"/>
      <c r="DD31" s="48"/>
      <c r="DE31" s="49"/>
      <c r="DF31" s="47"/>
      <c r="DG31" s="48"/>
      <c r="DH31" s="48"/>
      <c r="DI31" s="48"/>
      <c r="DJ31" s="48"/>
      <c r="DK31" s="48"/>
      <c r="DL31" s="48"/>
      <c r="DM31" s="48"/>
      <c r="DN31" s="48"/>
      <c r="DO31" s="49"/>
      <c r="DP31" s="116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9"/>
      <c r="EC31" s="47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9"/>
      <c r="EP31" s="116"/>
      <c r="EQ31" s="48"/>
      <c r="ER31" s="48"/>
      <c r="ES31" s="48"/>
      <c r="ET31" s="48"/>
      <c r="EU31" s="48"/>
      <c r="EV31" s="48"/>
      <c r="EW31" s="48"/>
      <c r="EX31" s="48"/>
      <c r="EY31" s="48"/>
      <c r="EZ31" s="49"/>
      <c r="FA31" s="130"/>
      <c r="FB31" s="131"/>
      <c r="FC31" s="131"/>
      <c r="FD31" s="131"/>
      <c r="FE31" s="131"/>
      <c r="FF31" s="131"/>
      <c r="FG31" s="131"/>
      <c r="FH31" s="131"/>
      <c r="FI31" s="131"/>
      <c r="FJ31" s="131"/>
      <c r="FK31" s="132"/>
    </row>
    <row r="32" spans="1:167" s="5" customFormat="1" ht="50.25" customHeight="1">
      <c r="A32" s="57" t="s">
        <v>109</v>
      </c>
      <c r="B32" s="58"/>
      <c r="C32" s="58"/>
      <c r="D32" s="59"/>
      <c r="E32" s="61" t="s">
        <v>146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57" t="s">
        <v>141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9"/>
      <c r="AJ32" s="57" t="s">
        <v>179</v>
      </c>
      <c r="AK32" s="58"/>
      <c r="AL32" s="58"/>
      <c r="AM32" s="58"/>
      <c r="AN32" s="58"/>
      <c r="AO32" s="58"/>
      <c r="AP32" s="58"/>
      <c r="AQ32" s="58"/>
      <c r="AR32" s="59"/>
      <c r="AS32" s="57"/>
      <c r="AT32" s="58"/>
      <c r="AU32" s="58"/>
      <c r="AV32" s="58"/>
      <c r="AW32" s="58"/>
      <c r="AX32" s="58"/>
      <c r="AY32" s="58"/>
      <c r="AZ32" s="58"/>
      <c r="BA32" s="59"/>
      <c r="BB32" s="116"/>
      <c r="BC32" s="48"/>
      <c r="BD32" s="48"/>
      <c r="BE32" s="48"/>
      <c r="BF32" s="48"/>
      <c r="BG32" s="48"/>
      <c r="BH32" s="48"/>
      <c r="BI32" s="48"/>
      <c r="BJ32" s="49"/>
      <c r="BK32" s="47">
        <f t="shared" si="1"/>
        <v>0.066041</v>
      </c>
      <c r="BL32" s="48"/>
      <c r="BM32" s="48"/>
      <c r="BN32" s="48"/>
      <c r="BO32" s="48"/>
      <c r="BP32" s="48"/>
      <c r="BQ32" s="48"/>
      <c r="BR32" s="48"/>
      <c r="BS32" s="49"/>
      <c r="BT32" s="116"/>
      <c r="BU32" s="48"/>
      <c r="BV32" s="48"/>
      <c r="BW32" s="48"/>
      <c r="BX32" s="48"/>
      <c r="BY32" s="48"/>
      <c r="BZ32" s="48"/>
      <c r="CA32" s="48"/>
      <c r="CB32" s="49"/>
      <c r="CC32" s="47">
        <v>0.066041</v>
      </c>
      <c r="CD32" s="111"/>
      <c r="CE32" s="111"/>
      <c r="CF32" s="111"/>
      <c r="CG32" s="111"/>
      <c r="CH32" s="111"/>
      <c r="CI32" s="111"/>
      <c r="CJ32" s="111"/>
      <c r="CK32" s="112"/>
      <c r="CL32" s="148"/>
      <c r="CM32" s="149"/>
      <c r="CN32" s="149"/>
      <c r="CO32" s="149"/>
      <c r="CP32" s="149"/>
      <c r="CQ32" s="149"/>
      <c r="CR32" s="149"/>
      <c r="CS32" s="149"/>
      <c r="CT32" s="150"/>
      <c r="CU32" s="47">
        <v>0.066041</v>
      </c>
      <c r="CV32" s="48"/>
      <c r="CW32" s="48"/>
      <c r="CX32" s="48"/>
      <c r="CY32" s="48"/>
      <c r="CZ32" s="48"/>
      <c r="DA32" s="48"/>
      <c r="DB32" s="48"/>
      <c r="DC32" s="48"/>
      <c r="DD32" s="48"/>
      <c r="DE32" s="49"/>
      <c r="DF32" s="47"/>
      <c r="DG32" s="48"/>
      <c r="DH32" s="48"/>
      <c r="DI32" s="48"/>
      <c r="DJ32" s="48"/>
      <c r="DK32" s="48"/>
      <c r="DL32" s="48"/>
      <c r="DM32" s="48"/>
      <c r="DN32" s="48"/>
      <c r="DO32" s="49"/>
      <c r="DP32" s="116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9"/>
      <c r="EC32" s="47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9"/>
      <c r="EP32" s="116"/>
      <c r="EQ32" s="48"/>
      <c r="ER32" s="48"/>
      <c r="ES32" s="48"/>
      <c r="ET32" s="48"/>
      <c r="EU32" s="48"/>
      <c r="EV32" s="48"/>
      <c r="EW32" s="48"/>
      <c r="EX32" s="48"/>
      <c r="EY32" s="48"/>
      <c r="EZ32" s="49"/>
      <c r="FA32" s="130"/>
      <c r="FB32" s="131"/>
      <c r="FC32" s="131"/>
      <c r="FD32" s="131"/>
      <c r="FE32" s="131"/>
      <c r="FF32" s="131"/>
      <c r="FG32" s="131"/>
      <c r="FH32" s="131"/>
      <c r="FI32" s="131"/>
      <c r="FJ32" s="131"/>
      <c r="FK32" s="132"/>
    </row>
    <row r="33" spans="1:167" s="5" customFormat="1" ht="42" customHeight="1">
      <c r="A33" s="57" t="s">
        <v>110</v>
      </c>
      <c r="B33" s="58"/>
      <c r="C33" s="58"/>
      <c r="D33" s="59"/>
      <c r="E33" s="61" t="s">
        <v>147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57" t="s">
        <v>141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J33" s="57" t="s">
        <v>179</v>
      </c>
      <c r="AK33" s="58"/>
      <c r="AL33" s="58"/>
      <c r="AM33" s="58"/>
      <c r="AN33" s="58"/>
      <c r="AO33" s="58"/>
      <c r="AP33" s="58"/>
      <c r="AQ33" s="58"/>
      <c r="AR33" s="59"/>
      <c r="AS33" s="57"/>
      <c r="AT33" s="58"/>
      <c r="AU33" s="58"/>
      <c r="AV33" s="58"/>
      <c r="AW33" s="58"/>
      <c r="AX33" s="58"/>
      <c r="AY33" s="58"/>
      <c r="AZ33" s="58"/>
      <c r="BA33" s="59"/>
      <c r="BB33" s="116"/>
      <c r="BC33" s="48"/>
      <c r="BD33" s="48"/>
      <c r="BE33" s="48"/>
      <c r="BF33" s="48"/>
      <c r="BG33" s="48"/>
      <c r="BH33" s="48"/>
      <c r="BI33" s="48"/>
      <c r="BJ33" s="49"/>
      <c r="BK33" s="47">
        <f t="shared" si="1"/>
        <v>0.262712</v>
      </c>
      <c r="BL33" s="48"/>
      <c r="BM33" s="48"/>
      <c r="BN33" s="48"/>
      <c r="BO33" s="48"/>
      <c r="BP33" s="48"/>
      <c r="BQ33" s="48"/>
      <c r="BR33" s="48"/>
      <c r="BS33" s="49"/>
      <c r="BT33" s="116"/>
      <c r="BU33" s="48"/>
      <c r="BV33" s="48"/>
      <c r="BW33" s="48"/>
      <c r="BX33" s="48"/>
      <c r="BY33" s="48"/>
      <c r="BZ33" s="48"/>
      <c r="CA33" s="48"/>
      <c r="CB33" s="49"/>
      <c r="CC33" s="47">
        <v>0.262712</v>
      </c>
      <c r="CD33" s="111"/>
      <c r="CE33" s="111"/>
      <c r="CF33" s="111"/>
      <c r="CG33" s="111"/>
      <c r="CH33" s="111"/>
      <c r="CI33" s="111"/>
      <c r="CJ33" s="111"/>
      <c r="CK33" s="112"/>
      <c r="CL33" s="148"/>
      <c r="CM33" s="149"/>
      <c r="CN33" s="149"/>
      <c r="CO33" s="149"/>
      <c r="CP33" s="149"/>
      <c r="CQ33" s="149"/>
      <c r="CR33" s="149"/>
      <c r="CS33" s="149"/>
      <c r="CT33" s="150"/>
      <c r="CU33" s="47">
        <v>0.262712</v>
      </c>
      <c r="CV33" s="48"/>
      <c r="CW33" s="48"/>
      <c r="CX33" s="48"/>
      <c r="CY33" s="48"/>
      <c r="CZ33" s="48"/>
      <c r="DA33" s="48"/>
      <c r="DB33" s="48"/>
      <c r="DC33" s="48"/>
      <c r="DD33" s="48"/>
      <c r="DE33" s="49"/>
      <c r="DF33" s="47"/>
      <c r="DG33" s="48"/>
      <c r="DH33" s="48"/>
      <c r="DI33" s="48"/>
      <c r="DJ33" s="48"/>
      <c r="DK33" s="48"/>
      <c r="DL33" s="48"/>
      <c r="DM33" s="48"/>
      <c r="DN33" s="48"/>
      <c r="DO33" s="49"/>
      <c r="DP33" s="116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9"/>
      <c r="EC33" s="47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9"/>
      <c r="EP33" s="116"/>
      <c r="EQ33" s="48"/>
      <c r="ER33" s="48"/>
      <c r="ES33" s="48"/>
      <c r="ET33" s="48"/>
      <c r="EU33" s="48"/>
      <c r="EV33" s="48"/>
      <c r="EW33" s="48"/>
      <c r="EX33" s="48"/>
      <c r="EY33" s="48"/>
      <c r="EZ33" s="49"/>
      <c r="FA33" s="130"/>
      <c r="FB33" s="131"/>
      <c r="FC33" s="131"/>
      <c r="FD33" s="131"/>
      <c r="FE33" s="131"/>
      <c r="FF33" s="131"/>
      <c r="FG33" s="131"/>
      <c r="FH33" s="131"/>
      <c r="FI33" s="131"/>
      <c r="FJ33" s="131"/>
      <c r="FK33" s="132"/>
    </row>
    <row r="34" spans="1:167" s="5" customFormat="1" ht="38.25" customHeight="1">
      <c r="A34" s="57" t="s">
        <v>111</v>
      </c>
      <c r="B34" s="58"/>
      <c r="C34" s="58"/>
      <c r="D34" s="59"/>
      <c r="E34" s="61" t="s">
        <v>148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57" t="s">
        <v>141</v>
      </c>
      <c r="Z34" s="58"/>
      <c r="AA34" s="58"/>
      <c r="AB34" s="58"/>
      <c r="AC34" s="58"/>
      <c r="AD34" s="58"/>
      <c r="AE34" s="58"/>
      <c r="AF34" s="58"/>
      <c r="AG34" s="58"/>
      <c r="AH34" s="58"/>
      <c r="AI34" s="59"/>
      <c r="AJ34" s="57" t="s">
        <v>179</v>
      </c>
      <c r="AK34" s="58"/>
      <c r="AL34" s="58"/>
      <c r="AM34" s="58"/>
      <c r="AN34" s="58"/>
      <c r="AO34" s="58"/>
      <c r="AP34" s="58"/>
      <c r="AQ34" s="58"/>
      <c r="AR34" s="59"/>
      <c r="AS34" s="57"/>
      <c r="AT34" s="58"/>
      <c r="AU34" s="58"/>
      <c r="AV34" s="58"/>
      <c r="AW34" s="58"/>
      <c r="AX34" s="58"/>
      <c r="AY34" s="58"/>
      <c r="AZ34" s="58"/>
      <c r="BA34" s="59"/>
      <c r="BB34" s="116"/>
      <c r="BC34" s="48"/>
      <c r="BD34" s="48"/>
      <c r="BE34" s="48"/>
      <c r="BF34" s="48"/>
      <c r="BG34" s="48"/>
      <c r="BH34" s="48"/>
      <c r="BI34" s="48"/>
      <c r="BJ34" s="49"/>
      <c r="BK34" s="47">
        <f t="shared" si="1"/>
        <v>0.262712</v>
      </c>
      <c r="BL34" s="48"/>
      <c r="BM34" s="48"/>
      <c r="BN34" s="48"/>
      <c r="BO34" s="48"/>
      <c r="BP34" s="48"/>
      <c r="BQ34" s="48"/>
      <c r="BR34" s="48"/>
      <c r="BS34" s="49"/>
      <c r="BT34" s="116"/>
      <c r="BU34" s="48"/>
      <c r="BV34" s="48"/>
      <c r="BW34" s="48"/>
      <c r="BX34" s="48"/>
      <c r="BY34" s="48"/>
      <c r="BZ34" s="48"/>
      <c r="CA34" s="48"/>
      <c r="CB34" s="49"/>
      <c r="CC34" s="47">
        <v>0.262712</v>
      </c>
      <c r="CD34" s="111"/>
      <c r="CE34" s="111"/>
      <c r="CF34" s="111"/>
      <c r="CG34" s="111"/>
      <c r="CH34" s="111"/>
      <c r="CI34" s="111"/>
      <c r="CJ34" s="111"/>
      <c r="CK34" s="112"/>
      <c r="CL34" s="148"/>
      <c r="CM34" s="149"/>
      <c r="CN34" s="149"/>
      <c r="CO34" s="149"/>
      <c r="CP34" s="149"/>
      <c r="CQ34" s="149"/>
      <c r="CR34" s="149"/>
      <c r="CS34" s="149"/>
      <c r="CT34" s="150"/>
      <c r="CU34" s="47">
        <v>0.262712</v>
      </c>
      <c r="CV34" s="48"/>
      <c r="CW34" s="48"/>
      <c r="CX34" s="48"/>
      <c r="CY34" s="48"/>
      <c r="CZ34" s="48"/>
      <c r="DA34" s="48"/>
      <c r="DB34" s="48"/>
      <c r="DC34" s="48"/>
      <c r="DD34" s="48"/>
      <c r="DE34" s="49"/>
      <c r="DF34" s="47"/>
      <c r="DG34" s="48"/>
      <c r="DH34" s="48"/>
      <c r="DI34" s="48"/>
      <c r="DJ34" s="48"/>
      <c r="DK34" s="48"/>
      <c r="DL34" s="48"/>
      <c r="DM34" s="48"/>
      <c r="DN34" s="48"/>
      <c r="DO34" s="49"/>
      <c r="DP34" s="116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9"/>
      <c r="EC34" s="47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9"/>
      <c r="EP34" s="116"/>
      <c r="EQ34" s="48"/>
      <c r="ER34" s="48"/>
      <c r="ES34" s="48"/>
      <c r="ET34" s="48"/>
      <c r="EU34" s="48"/>
      <c r="EV34" s="48"/>
      <c r="EW34" s="48"/>
      <c r="EX34" s="48"/>
      <c r="EY34" s="48"/>
      <c r="EZ34" s="49"/>
      <c r="FA34" s="130"/>
      <c r="FB34" s="131"/>
      <c r="FC34" s="131"/>
      <c r="FD34" s="131"/>
      <c r="FE34" s="131"/>
      <c r="FF34" s="131"/>
      <c r="FG34" s="131"/>
      <c r="FH34" s="131"/>
      <c r="FI34" s="131"/>
      <c r="FJ34" s="131"/>
      <c r="FK34" s="132"/>
    </row>
    <row r="35" spans="1:167" s="5" customFormat="1" ht="39" customHeight="1">
      <c r="A35" s="57" t="s">
        <v>112</v>
      </c>
      <c r="B35" s="58"/>
      <c r="C35" s="58"/>
      <c r="D35" s="59"/>
      <c r="E35" s="61" t="s">
        <v>149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57" t="s">
        <v>141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9"/>
      <c r="AJ35" s="57" t="s">
        <v>179</v>
      </c>
      <c r="AK35" s="58"/>
      <c r="AL35" s="58"/>
      <c r="AM35" s="58"/>
      <c r="AN35" s="58"/>
      <c r="AO35" s="58"/>
      <c r="AP35" s="58"/>
      <c r="AQ35" s="58"/>
      <c r="AR35" s="59"/>
      <c r="AS35" s="57"/>
      <c r="AT35" s="58"/>
      <c r="AU35" s="58"/>
      <c r="AV35" s="58"/>
      <c r="AW35" s="58"/>
      <c r="AX35" s="58"/>
      <c r="AY35" s="58"/>
      <c r="AZ35" s="58"/>
      <c r="BA35" s="59"/>
      <c r="BB35" s="116"/>
      <c r="BC35" s="48"/>
      <c r="BD35" s="48"/>
      <c r="BE35" s="48"/>
      <c r="BF35" s="48"/>
      <c r="BG35" s="48"/>
      <c r="BH35" s="48"/>
      <c r="BI35" s="48"/>
      <c r="BJ35" s="49"/>
      <c r="BK35" s="47">
        <f t="shared" si="1"/>
        <v>0.264407</v>
      </c>
      <c r="BL35" s="48"/>
      <c r="BM35" s="48"/>
      <c r="BN35" s="48"/>
      <c r="BO35" s="48"/>
      <c r="BP35" s="48"/>
      <c r="BQ35" s="48"/>
      <c r="BR35" s="48"/>
      <c r="BS35" s="49"/>
      <c r="BT35" s="116"/>
      <c r="BU35" s="48"/>
      <c r="BV35" s="48"/>
      <c r="BW35" s="48"/>
      <c r="BX35" s="48"/>
      <c r="BY35" s="48"/>
      <c r="BZ35" s="48"/>
      <c r="CA35" s="48"/>
      <c r="CB35" s="49"/>
      <c r="CC35" s="47">
        <v>0.264407</v>
      </c>
      <c r="CD35" s="111"/>
      <c r="CE35" s="111"/>
      <c r="CF35" s="111"/>
      <c r="CG35" s="111"/>
      <c r="CH35" s="111"/>
      <c r="CI35" s="111"/>
      <c r="CJ35" s="111"/>
      <c r="CK35" s="112"/>
      <c r="CL35" s="148"/>
      <c r="CM35" s="149"/>
      <c r="CN35" s="149"/>
      <c r="CO35" s="149"/>
      <c r="CP35" s="149"/>
      <c r="CQ35" s="149"/>
      <c r="CR35" s="149"/>
      <c r="CS35" s="149"/>
      <c r="CT35" s="150"/>
      <c r="CU35" s="47">
        <v>0.264407</v>
      </c>
      <c r="CV35" s="48"/>
      <c r="CW35" s="48"/>
      <c r="CX35" s="48"/>
      <c r="CY35" s="48"/>
      <c r="CZ35" s="48"/>
      <c r="DA35" s="48"/>
      <c r="DB35" s="48"/>
      <c r="DC35" s="48"/>
      <c r="DD35" s="48"/>
      <c r="DE35" s="49"/>
      <c r="DF35" s="47"/>
      <c r="DG35" s="48"/>
      <c r="DH35" s="48"/>
      <c r="DI35" s="48"/>
      <c r="DJ35" s="48"/>
      <c r="DK35" s="48"/>
      <c r="DL35" s="48"/>
      <c r="DM35" s="48"/>
      <c r="DN35" s="48"/>
      <c r="DO35" s="49"/>
      <c r="DP35" s="116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9"/>
      <c r="EC35" s="47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9"/>
      <c r="EP35" s="116"/>
      <c r="EQ35" s="48"/>
      <c r="ER35" s="48"/>
      <c r="ES35" s="48"/>
      <c r="ET35" s="48"/>
      <c r="EU35" s="48"/>
      <c r="EV35" s="48"/>
      <c r="EW35" s="48"/>
      <c r="EX35" s="48"/>
      <c r="EY35" s="48"/>
      <c r="EZ35" s="49"/>
      <c r="FA35" s="130"/>
      <c r="FB35" s="131"/>
      <c r="FC35" s="131"/>
      <c r="FD35" s="131"/>
      <c r="FE35" s="131"/>
      <c r="FF35" s="131"/>
      <c r="FG35" s="131"/>
      <c r="FH35" s="131"/>
      <c r="FI35" s="131"/>
      <c r="FJ35" s="131"/>
      <c r="FK35" s="132"/>
    </row>
    <row r="36" spans="1:167" s="5" customFormat="1" ht="45" customHeight="1">
      <c r="A36" s="57" t="s">
        <v>113</v>
      </c>
      <c r="B36" s="58"/>
      <c r="C36" s="58"/>
      <c r="D36" s="59"/>
      <c r="E36" s="61" t="s">
        <v>150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57" t="s">
        <v>141</v>
      </c>
      <c r="Z36" s="58"/>
      <c r="AA36" s="58"/>
      <c r="AB36" s="58"/>
      <c r="AC36" s="58"/>
      <c r="AD36" s="58"/>
      <c r="AE36" s="58"/>
      <c r="AF36" s="58"/>
      <c r="AG36" s="58"/>
      <c r="AH36" s="58"/>
      <c r="AI36" s="59"/>
      <c r="AJ36" s="57" t="s">
        <v>179</v>
      </c>
      <c r="AK36" s="58"/>
      <c r="AL36" s="58"/>
      <c r="AM36" s="58"/>
      <c r="AN36" s="58"/>
      <c r="AO36" s="58"/>
      <c r="AP36" s="58"/>
      <c r="AQ36" s="58"/>
      <c r="AR36" s="59"/>
      <c r="AS36" s="57"/>
      <c r="AT36" s="58"/>
      <c r="AU36" s="58"/>
      <c r="AV36" s="58"/>
      <c r="AW36" s="58"/>
      <c r="AX36" s="58"/>
      <c r="AY36" s="58"/>
      <c r="AZ36" s="58"/>
      <c r="BA36" s="59"/>
      <c r="BB36" s="116"/>
      <c r="BC36" s="48"/>
      <c r="BD36" s="48"/>
      <c r="BE36" s="48"/>
      <c r="BF36" s="48"/>
      <c r="BG36" s="48"/>
      <c r="BH36" s="48"/>
      <c r="BI36" s="48"/>
      <c r="BJ36" s="49"/>
      <c r="BK36" s="47">
        <f t="shared" si="1"/>
        <v>0.211864</v>
      </c>
      <c r="BL36" s="48"/>
      <c r="BM36" s="48"/>
      <c r="BN36" s="48"/>
      <c r="BO36" s="48"/>
      <c r="BP36" s="48"/>
      <c r="BQ36" s="48"/>
      <c r="BR36" s="48"/>
      <c r="BS36" s="49"/>
      <c r="BT36" s="116"/>
      <c r="BU36" s="48"/>
      <c r="BV36" s="48"/>
      <c r="BW36" s="48"/>
      <c r="BX36" s="48"/>
      <c r="BY36" s="48"/>
      <c r="BZ36" s="48"/>
      <c r="CA36" s="48"/>
      <c r="CB36" s="49"/>
      <c r="CC36" s="47">
        <v>0.211864</v>
      </c>
      <c r="CD36" s="111"/>
      <c r="CE36" s="111"/>
      <c r="CF36" s="111"/>
      <c r="CG36" s="111"/>
      <c r="CH36" s="111"/>
      <c r="CI36" s="111"/>
      <c r="CJ36" s="111"/>
      <c r="CK36" s="112"/>
      <c r="CL36" s="148"/>
      <c r="CM36" s="149"/>
      <c r="CN36" s="149"/>
      <c r="CO36" s="149"/>
      <c r="CP36" s="149"/>
      <c r="CQ36" s="149"/>
      <c r="CR36" s="149"/>
      <c r="CS36" s="149"/>
      <c r="CT36" s="150"/>
      <c r="CU36" s="47">
        <v>0.211864</v>
      </c>
      <c r="CV36" s="48"/>
      <c r="CW36" s="48"/>
      <c r="CX36" s="48"/>
      <c r="CY36" s="48"/>
      <c r="CZ36" s="48"/>
      <c r="DA36" s="48"/>
      <c r="DB36" s="48"/>
      <c r="DC36" s="48"/>
      <c r="DD36" s="48"/>
      <c r="DE36" s="49"/>
      <c r="DF36" s="47"/>
      <c r="DG36" s="48"/>
      <c r="DH36" s="48"/>
      <c r="DI36" s="48"/>
      <c r="DJ36" s="48"/>
      <c r="DK36" s="48"/>
      <c r="DL36" s="48"/>
      <c r="DM36" s="48"/>
      <c r="DN36" s="48"/>
      <c r="DO36" s="49"/>
      <c r="DP36" s="116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9"/>
      <c r="EC36" s="47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9"/>
      <c r="EP36" s="116"/>
      <c r="EQ36" s="48"/>
      <c r="ER36" s="48"/>
      <c r="ES36" s="48"/>
      <c r="ET36" s="48"/>
      <c r="EU36" s="48"/>
      <c r="EV36" s="48"/>
      <c r="EW36" s="48"/>
      <c r="EX36" s="48"/>
      <c r="EY36" s="48"/>
      <c r="EZ36" s="49"/>
      <c r="FA36" s="163"/>
      <c r="FB36" s="164"/>
      <c r="FC36" s="164"/>
      <c r="FD36" s="164"/>
      <c r="FE36" s="164"/>
      <c r="FF36" s="164"/>
      <c r="FG36" s="164"/>
      <c r="FH36" s="164"/>
      <c r="FI36" s="164"/>
      <c r="FJ36" s="164"/>
      <c r="FK36" s="165"/>
    </row>
    <row r="37" spans="1:167" s="5" customFormat="1" ht="39" customHeight="1">
      <c r="A37" s="57" t="s">
        <v>171</v>
      </c>
      <c r="B37" s="58"/>
      <c r="C37" s="58"/>
      <c r="D37" s="59"/>
      <c r="E37" s="61" t="s">
        <v>151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57" t="s">
        <v>141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9"/>
      <c r="AJ37" s="57" t="s">
        <v>179</v>
      </c>
      <c r="AK37" s="58"/>
      <c r="AL37" s="58"/>
      <c r="AM37" s="58"/>
      <c r="AN37" s="58"/>
      <c r="AO37" s="58"/>
      <c r="AP37" s="58"/>
      <c r="AQ37" s="58"/>
      <c r="AR37" s="59"/>
      <c r="AS37" s="57"/>
      <c r="AT37" s="58"/>
      <c r="AU37" s="58"/>
      <c r="AV37" s="58"/>
      <c r="AW37" s="58"/>
      <c r="AX37" s="58"/>
      <c r="AY37" s="58"/>
      <c r="AZ37" s="58"/>
      <c r="BA37" s="59"/>
      <c r="BB37" s="116"/>
      <c r="BC37" s="48"/>
      <c r="BD37" s="48"/>
      <c r="BE37" s="48"/>
      <c r="BF37" s="48"/>
      <c r="BG37" s="48"/>
      <c r="BH37" s="48"/>
      <c r="BI37" s="48"/>
      <c r="BJ37" s="49"/>
      <c r="BK37" s="47">
        <f t="shared" si="1"/>
        <v>0.242797</v>
      </c>
      <c r="BL37" s="48"/>
      <c r="BM37" s="48"/>
      <c r="BN37" s="48"/>
      <c r="BO37" s="48"/>
      <c r="BP37" s="48"/>
      <c r="BQ37" s="48"/>
      <c r="BR37" s="48"/>
      <c r="BS37" s="49"/>
      <c r="BT37" s="116"/>
      <c r="BU37" s="48"/>
      <c r="BV37" s="48"/>
      <c r="BW37" s="48"/>
      <c r="BX37" s="48"/>
      <c r="BY37" s="48"/>
      <c r="BZ37" s="48"/>
      <c r="CA37" s="48"/>
      <c r="CB37" s="49"/>
      <c r="CC37" s="47">
        <v>0.242797</v>
      </c>
      <c r="CD37" s="111"/>
      <c r="CE37" s="111"/>
      <c r="CF37" s="111"/>
      <c r="CG37" s="111"/>
      <c r="CH37" s="111"/>
      <c r="CI37" s="111"/>
      <c r="CJ37" s="111"/>
      <c r="CK37" s="112"/>
      <c r="CL37" s="148"/>
      <c r="CM37" s="149"/>
      <c r="CN37" s="149"/>
      <c r="CO37" s="149"/>
      <c r="CP37" s="149"/>
      <c r="CQ37" s="149"/>
      <c r="CR37" s="149"/>
      <c r="CS37" s="149"/>
      <c r="CT37" s="150"/>
      <c r="CU37" s="47">
        <v>0.242797</v>
      </c>
      <c r="CV37" s="48"/>
      <c r="CW37" s="48"/>
      <c r="CX37" s="48"/>
      <c r="CY37" s="48"/>
      <c r="CZ37" s="48"/>
      <c r="DA37" s="48"/>
      <c r="DB37" s="48"/>
      <c r="DC37" s="48"/>
      <c r="DD37" s="48"/>
      <c r="DE37" s="49"/>
      <c r="DF37" s="47"/>
      <c r="DG37" s="48"/>
      <c r="DH37" s="48"/>
      <c r="DI37" s="48"/>
      <c r="DJ37" s="48"/>
      <c r="DK37" s="48"/>
      <c r="DL37" s="48"/>
      <c r="DM37" s="48"/>
      <c r="DN37" s="48"/>
      <c r="DO37" s="49"/>
      <c r="DP37" s="116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9"/>
      <c r="EC37" s="47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9"/>
      <c r="EP37" s="116"/>
      <c r="EQ37" s="48"/>
      <c r="ER37" s="48"/>
      <c r="ES37" s="48"/>
      <c r="ET37" s="48"/>
      <c r="EU37" s="48"/>
      <c r="EV37" s="48"/>
      <c r="EW37" s="48"/>
      <c r="EX37" s="48"/>
      <c r="EY37" s="48"/>
      <c r="EZ37" s="49"/>
      <c r="FA37" s="166"/>
      <c r="FB37" s="167"/>
      <c r="FC37" s="167"/>
      <c r="FD37" s="167"/>
      <c r="FE37" s="167"/>
      <c r="FF37" s="167"/>
      <c r="FG37" s="167"/>
      <c r="FH37" s="167"/>
      <c r="FI37" s="167"/>
      <c r="FJ37" s="167"/>
      <c r="FK37" s="168"/>
    </row>
    <row r="38" spans="1:167" s="5" customFormat="1" ht="27" customHeight="1">
      <c r="A38" s="57" t="s">
        <v>172</v>
      </c>
      <c r="B38" s="58"/>
      <c r="C38" s="58"/>
      <c r="D38" s="59"/>
      <c r="E38" s="61" t="s">
        <v>152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57" t="s">
        <v>141</v>
      </c>
      <c r="Z38" s="58"/>
      <c r="AA38" s="58"/>
      <c r="AB38" s="58"/>
      <c r="AC38" s="58"/>
      <c r="AD38" s="58"/>
      <c r="AE38" s="58"/>
      <c r="AF38" s="58"/>
      <c r="AG38" s="58"/>
      <c r="AH38" s="58"/>
      <c r="AI38" s="59"/>
      <c r="AJ38" s="57" t="s">
        <v>141</v>
      </c>
      <c r="AK38" s="58"/>
      <c r="AL38" s="58"/>
      <c r="AM38" s="58"/>
      <c r="AN38" s="58"/>
      <c r="AO38" s="58"/>
      <c r="AP38" s="58"/>
      <c r="AQ38" s="58"/>
      <c r="AR38" s="59"/>
      <c r="AS38" s="57"/>
      <c r="AT38" s="58"/>
      <c r="AU38" s="58"/>
      <c r="AV38" s="58"/>
      <c r="AW38" s="58"/>
      <c r="AX38" s="58"/>
      <c r="AY38" s="58"/>
      <c r="AZ38" s="58"/>
      <c r="BA38" s="59"/>
      <c r="BB38" s="116"/>
      <c r="BC38" s="48"/>
      <c r="BD38" s="48"/>
      <c r="BE38" s="48"/>
      <c r="BF38" s="48"/>
      <c r="BG38" s="48"/>
      <c r="BH38" s="48"/>
      <c r="BI38" s="48"/>
      <c r="BJ38" s="49"/>
      <c r="BK38" s="47">
        <f t="shared" si="1"/>
        <v>1.06442</v>
      </c>
      <c r="BL38" s="48"/>
      <c r="BM38" s="48"/>
      <c r="BN38" s="48"/>
      <c r="BO38" s="48"/>
      <c r="BP38" s="48"/>
      <c r="BQ38" s="48"/>
      <c r="BR38" s="48"/>
      <c r="BS38" s="49"/>
      <c r="BT38" s="116"/>
      <c r="BU38" s="48"/>
      <c r="BV38" s="48"/>
      <c r="BW38" s="48"/>
      <c r="BX38" s="48"/>
      <c r="BY38" s="48"/>
      <c r="BZ38" s="48"/>
      <c r="CA38" s="48"/>
      <c r="CB38" s="49"/>
      <c r="CC38" s="47">
        <v>1.06442</v>
      </c>
      <c r="CD38" s="111"/>
      <c r="CE38" s="111"/>
      <c r="CF38" s="111"/>
      <c r="CG38" s="111"/>
      <c r="CH38" s="111"/>
      <c r="CI38" s="111"/>
      <c r="CJ38" s="111"/>
      <c r="CK38" s="112"/>
      <c r="CL38" s="148"/>
      <c r="CM38" s="149"/>
      <c r="CN38" s="149"/>
      <c r="CO38" s="149"/>
      <c r="CP38" s="149"/>
      <c r="CQ38" s="149"/>
      <c r="CR38" s="149"/>
      <c r="CS38" s="149"/>
      <c r="CT38" s="150"/>
      <c r="CU38" s="47">
        <v>1.06442</v>
      </c>
      <c r="CV38" s="48"/>
      <c r="CW38" s="48"/>
      <c r="CX38" s="48"/>
      <c r="CY38" s="48"/>
      <c r="CZ38" s="48"/>
      <c r="DA38" s="48"/>
      <c r="DB38" s="48"/>
      <c r="DC38" s="48"/>
      <c r="DD38" s="48"/>
      <c r="DE38" s="49"/>
      <c r="DF38" s="47"/>
      <c r="DG38" s="48"/>
      <c r="DH38" s="48"/>
      <c r="DI38" s="48"/>
      <c r="DJ38" s="48"/>
      <c r="DK38" s="48"/>
      <c r="DL38" s="48"/>
      <c r="DM38" s="48"/>
      <c r="DN38" s="48"/>
      <c r="DO38" s="49"/>
      <c r="DP38" s="116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9"/>
      <c r="EC38" s="47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9"/>
      <c r="EP38" s="116"/>
      <c r="EQ38" s="48"/>
      <c r="ER38" s="48"/>
      <c r="ES38" s="48"/>
      <c r="ET38" s="48"/>
      <c r="EU38" s="48"/>
      <c r="EV38" s="48"/>
      <c r="EW38" s="48"/>
      <c r="EX38" s="48"/>
      <c r="EY38" s="48"/>
      <c r="EZ38" s="49"/>
      <c r="FA38" s="166"/>
      <c r="FB38" s="167"/>
      <c r="FC38" s="167"/>
      <c r="FD38" s="167"/>
      <c r="FE38" s="167"/>
      <c r="FF38" s="167"/>
      <c r="FG38" s="167"/>
      <c r="FH38" s="167"/>
      <c r="FI38" s="167"/>
      <c r="FJ38" s="167"/>
      <c r="FK38" s="168"/>
    </row>
    <row r="39" spans="1:167" s="5" customFormat="1" ht="51.75" customHeight="1">
      <c r="A39" s="57" t="s">
        <v>174</v>
      </c>
      <c r="B39" s="58"/>
      <c r="C39" s="58"/>
      <c r="D39" s="59"/>
      <c r="E39" s="61" t="s">
        <v>153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57" t="s">
        <v>141</v>
      </c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J39" s="57" t="s">
        <v>179</v>
      </c>
      <c r="AK39" s="58"/>
      <c r="AL39" s="58"/>
      <c r="AM39" s="58"/>
      <c r="AN39" s="58"/>
      <c r="AO39" s="58"/>
      <c r="AP39" s="58"/>
      <c r="AQ39" s="58"/>
      <c r="AR39" s="59"/>
      <c r="AS39" s="57"/>
      <c r="AT39" s="58"/>
      <c r="AU39" s="58"/>
      <c r="AV39" s="58"/>
      <c r="AW39" s="58"/>
      <c r="AX39" s="58"/>
      <c r="AY39" s="58"/>
      <c r="AZ39" s="58"/>
      <c r="BA39" s="59"/>
      <c r="BB39" s="116"/>
      <c r="BC39" s="48"/>
      <c r="BD39" s="48"/>
      <c r="BE39" s="48"/>
      <c r="BF39" s="48"/>
      <c r="BG39" s="48"/>
      <c r="BH39" s="48"/>
      <c r="BI39" s="48"/>
      <c r="BJ39" s="49"/>
      <c r="BK39" s="47">
        <f t="shared" si="1"/>
        <v>0.2292</v>
      </c>
      <c r="BL39" s="48"/>
      <c r="BM39" s="48"/>
      <c r="BN39" s="48"/>
      <c r="BO39" s="48"/>
      <c r="BP39" s="48"/>
      <c r="BQ39" s="48"/>
      <c r="BR39" s="48"/>
      <c r="BS39" s="49"/>
      <c r="BT39" s="116"/>
      <c r="BU39" s="48"/>
      <c r="BV39" s="48"/>
      <c r="BW39" s="48"/>
      <c r="BX39" s="48"/>
      <c r="BY39" s="48"/>
      <c r="BZ39" s="48"/>
      <c r="CA39" s="48"/>
      <c r="CB39" s="49"/>
      <c r="CC39" s="47">
        <v>0.2292</v>
      </c>
      <c r="CD39" s="111"/>
      <c r="CE39" s="111"/>
      <c r="CF39" s="111"/>
      <c r="CG39" s="111"/>
      <c r="CH39" s="111"/>
      <c r="CI39" s="111"/>
      <c r="CJ39" s="111"/>
      <c r="CK39" s="112"/>
      <c r="CL39" s="148"/>
      <c r="CM39" s="149"/>
      <c r="CN39" s="149"/>
      <c r="CO39" s="149"/>
      <c r="CP39" s="149"/>
      <c r="CQ39" s="149"/>
      <c r="CR39" s="149"/>
      <c r="CS39" s="149"/>
      <c r="CT39" s="150"/>
      <c r="CU39" s="47">
        <v>0.2292</v>
      </c>
      <c r="CV39" s="48"/>
      <c r="CW39" s="48"/>
      <c r="CX39" s="48"/>
      <c r="CY39" s="48"/>
      <c r="CZ39" s="48"/>
      <c r="DA39" s="48"/>
      <c r="DB39" s="48"/>
      <c r="DC39" s="48"/>
      <c r="DD39" s="48"/>
      <c r="DE39" s="49"/>
      <c r="DF39" s="47"/>
      <c r="DG39" s="48"/>
      <c r="DH39" s="48"/>
      <c r="DI39" s="48"/>
      <c r="DJ39" s="48"/>
      <c r="DK39" s="48"/>
      <c r="DL39" s="48"/>
      <c r="DM39" s="48"/>
      <c r="DN39" s="48"/>
      <c r="DO39" s="49"/>
      <c r="DP39" s="116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9"/>
      <c r="EC39" s="47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9"/>
      <c r="EP39" s="116"/>
      <c r="EQ39" s="48"/>
      <c r="ER39" s="48"/>
      <c r="ES39" s="48"/>
      <c r="ET39" s="48"/>
      <c r="EU39" s="48"/>
      <c r="EV39" s="48"/>
      <c r="EW39" s="48"/>
      <c r="EX39" s="48"/>
      <c r="EY39" s="48"/>
      <c r="EZ39" s="49"/>
      <c r="FA39" s="169"/>
      <c r="FB39" s="170"/>
      <c r="FC39" s="170"/>
      <c r="FD39" s="170"/>
      <c r="FE39" s="170"/>
      <c r="FF39" s="170"/>
      <c r="FG39" s="170"/>
      <c r="FH39" s="170"/>
      <c r="FI39" s="170"/>
      <c r="FJ39" s="170"/>
      <c r="FK39" s="171"/>
    </row>
    <row r="40" spans="1:167" s="5" customFormat="1" ht="27" customHeight="1">
      <c r="A40" s="113" t="s">
        <v>97</v>
      </c>
      <c r="B40" s="114"/>
      <c r="C40" s="114"/>
      <c r="D40" s="115"/>
      <c r="E40" s="62" t="s">
        <v>98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4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J40" s="57"/>
      <c r="AK40" s="58"/>
      <c r="AL40" s="58"/>
      <c r="AM40" s="58"/>
      <c r="AN40" s="58"/>
      <c r="AO40" s="58"/>
      <c r="AP40" s="58"/>
      <c r="AQ40" s="58"/>
      <c r="AR40" s="59"/>
      <c r="AS40" s="57"/>
      <c r="AT40" s="58"/>
      <c r="AU40" s="58"/>
      <c r="AV40" s="58"/>
      <c r="AW40" s="58"/>
      <c r="AX40" s="58"/>
      <c r="AY40" s="58"/>
      <c r="AZ40" s="58"/>
      <c r="BA40" s="59"/>
      <c r="BB40" s="116"/>
      <c r="BC40" s="48"/>
      <c r="BD40" s="48"/>
      <c r="BE40" s="48"/>
      <c r="BF40" s="48"/>
      <c r="BG40" s="48"/>
      <c r="BH40" s="48"/>
      <c r="BI40" s="48"/>
      <c r="BJ40" s="49"/>
      <c r="BK40" s="145">
        <f>SUM(BK41:BS48)</f>
        <v>14.821426999999998</v>
      </c>
      <c r="BL40" s="146"/>
      <c r="BM40" s="146"/>
      <c r="BN40" s="146"/>
      <c r="BO40" s="146"/>
      <c r="BP40" s="146"/>
      <c r="BQ40" s="146"/>
      <c r="BR40" s="146"/>
      <c r="BS40" s="147"/>
      <c r="BT40" s="145">
        <f>SUM(BT41:CB48)</f>
        <v>0</v>
      </c>
      <c r="BU40" s="146"/>
      <c r="BV40" s="146"/>
      <c r="BW40" s="146"/>
      <c r="BX40" s="146"/>
      <c r="BY40" s="146"/>
      <c r="BZ40" s="146"/>
      <c r="CA40" s="146"/>
      <c r="CB40" s="147"/>
      <c r="CC40" s="145">
        <f>SUM(CC41:CK48)</f>
        <v>14.821426999999998</v>
      </c>
      <c r="CD40" s="146"/>
      <c r="CE40" s="146"/>
      <c r="CF40" s="146"/>
      <c r="CG40" s="146"/>
      <c r="CH40" s="146"/>
      <c r="CI40" s="146"/>
      <c r="CJ40" s="146"/>
      <c r="CK40" s="147"/>
      <c r="CL40" s="145">
        <f>SUM(CL41:CT48)</f>
        <v>0</v>
      </c>
      <c r="CM40" s="146"/>
      <c r="CN40" s="146"/>
      <c r="CO40" s="146"/>
      <c r="CP40" s="146"/>
      <c r="CQ40" s="146"/>
      <c r="CR40" s="146"/>
      <c r="CS40" s="146"/>
      <c r="CT40" s="147"/>
      <c r="CU40" s="145">
        <f>DF49</f>
        <v>1.534697</v>
      </c>
      <c r="CV40" s="151"/>
      <c r="CW40" s="151"/>
      <c r="CX40" s="151"/>
      <c r="CY40" s="151"/>
      <c r="CZ40" s="151"/>
      <c r="DA40" s="151"/>
      <c r="DB40" s="151"/>
      <c r="DC40" s="151"/>
      <c r="DD40" s="151"/>
      <c r="DE40" s="152"/>
      <c r="DF40" s="145"/>
      <c r="DG40" s="151"/>
      <c r="DH40" s="151"/>
      <c r="DI40" s="151"/>
      <c r="DJ40" s="151"/>
      <c r="DK40" s="151"/>
      <c r="DL40" s="151"/>
      <c r="DM40" s="151"/>
      <c r="DN40" s="151"/>
      <c r="DO40" s="152"/>
      <c r="DP40" s="116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9"/>
      <c r="EC40" s="145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2"/>
      <c r="EP40" s="116"/>
      <c r="EQ40" s="48"/>
      <c r="ER40" s="48"/>
      <c r="ES40" s="48"/>
      <c r="ET40" s="48"/>
      <c r="EU40" s="48"/>
      <c r="EV40" s="48"/>
      <c r="EW40" s="48"/>
      <c r="EX40" s="48"/>
      <c r="EY40" s="48"/>
      <c r="EZ40" s="49"/>
      <c r="FA40" s="153"/>
      <c r="FB40" s="154"/>
      <c r="FC40" s="154"/>
      <c r="FD40" s="154"/>
      <c r="FE40" s="154"/>
      <c r="FF40" s="154"/>
      <c r="FG40" s="154"/>
      <c r="FH40" s="154"/>
      <c r="FI40" s="154"/>
      <c r="FJ40" s="154"/>
      <c r="FK40" s="155"/>
    </row>
    <row r="41" spans="1:167" s="5" customFormat="1" ht="39" customHeight="1">
      <c r="A41" s="57" t="s">
        <v>114</v>
      </c>
      <c r="B41" s="58"/>
      <c r="C41" s="58"/>
      <c r="D41" s="59"/>
      <c r="E41" s="61" t="s">
        <v>154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57" t="s">
        <v>141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J41" s="57" t="s">
        <v>179</v>
      </c>
      <c r="AK41" s="58"/>
      <c r="AL41" s="58"/>
      <c r="AM41" s="58"/>
      <c r="AN41" s="58"/>
      <c r="AO41" s="58"/>
      <c r="AP41" s="58"/>
      <c r="AQ41" s="58"/>
      <c r="AR41" s="59"/>
      <c r="AS41" s="57"/>
      <c r="AT41" s="58"/>
      <c r="AU41" s="58"/>
      <c r="AV41" s="58"/>
      <c r="AW41" s="58"/>
      <c r="AX41" s="58"/>
      <c r="AY41" s="58"/>
      <c r="AZ41" s="58"/>
      <c r="BA41" s="59"/>
      <c r="BB41" s="116"/>
      <c r="BC41" s="48"/>
      <c r="BD41" s="48"/>
      <c r="BE41" s="48"/>
      <c r="BF41" s="48"/>
      <c r="BG41" s="48"/>
      <c r="BH41" s="48"/>
      <c r="BI41" s="48"/>
      <c r="BJ41" s="49"/>
      <c r="BK41" s="47">
        <f>CC41</f>
        <v>0.213661</v>
      </c>
      <c r="BL41" s="48"/>
      <c r="BM41" s="48"/>
      <c r="BN41" s="48"/>
      <c r="BO41" s="48"/>
      <c r="BP41" s="48"/>
      <c r="BQ41" s="48"/>
      <c r="BR41" s="48"/>
      <c r="BS41" s="49"/>
      <c r="BT41" s="116"/>
      <c r="BU41" s="48"/>
      <c r="BV41" s="48"/>
      <c r="BW41" s="48"/>
      <c r="BX41" s="48"/>
      <c r="BY41" s="48"/>
      <c r="BZ41" s="48"/>
      <c r="CA41" s="48"/>
      <c r="CB41" s="49"/>
      <c r="CC41" s="47">
        <v>0.213661</v>
      </c>
      <c r="CD41" s="111"/>
      <c r="CE41" s="111"/>
      <c r="CF41" s="111"/>
      <c r="CG41" s="111"/>
      <c r="CH41" s="111"/>
      <c r="CI41" s="111"/>
      <c r="CJ41" s="111"/>
      <c r="CK41" s="112"/>
      <c r="CL41" s="148"/>
      <c r="CM41" s="149"/>
      <c r="CN41" s="149"/>
      <c r="CO41" s="149"/>
      <c r="CP41" s="149"/>
      <c r="CQ41" s="149"/>
      <c r="CR41" s="149"/>
      <c r="CS41" s="149"/>
      <c r="CT41" s="150"/>
      <c r="CU41" s="47">
        <v>0.213661</v>
      </c>
      <c r="CV41" s="48"/>
      <c r="CW41" s="48"/>
      <c r="CX41" s="48"/>
      <c r="CY41" s="48"/>
      <c r="CZ41" s="48"/>
      <c r="DA41" s="48"/>
      <c r="DB41" s="48"/>
      <c r="DC41" s="48"/>
      <c r="DD41" s="48"/>
      <c r="DE41" s="49"/>
      <c r="DF41" s="47"/>
      <c r="DG41" s="48"/>
      <c r="DH41" s="48"/>
      <c r="DI41" s="48"/>
      <c r="DJ41" s="48"/>
      <c r="DK41" s="48"/>
      <c r="DL41" s="48"/>
      <c r="DM41" s="48"/>
      <c r="DN41" s="48"/>
      <c r="DO41" s="49"/>
      <c r="DP41" s="116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9"/>
      <c r="EC41" s="47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9"/>
      <c r="EP41" s="116"/>
      <c r="EQ41" s="48"/>
      <c r="ER41" s="48"/>
      <c r="ES41" s="48"/>
      <c r="ET41" s="48"/>
      <c r="EU41" s="48"/>
      <c r="EV41" s="48"/>
      <c r="EW41" s="48"/>
      <c r="EX41" s="48"/>
      <c r="EY41" s="48"/>
      <c r="EZ41" s="49"/>
      <c r="FA41" s="153"/>
      <c r="FB41" s="154"/>
      <c r="FC41" s="154"/>
      <c r="FD41" s="154"/>
      <c r="FE41" s="154"/>
      <c r="FF41" s="154"/>
      <c r="FG41" s="154"/>
      <c r="FH41" s="154"/>
      <c r="FI41" s="154"/>
      <c r="FJ41" s="154"/>
      <c r="FK41" s="155"/>
    </row>
    <row r="42" spans="1:167" s="5" customFormat="1" ht="29.25" customHeight="1">
      <c r="A42" s="57" t="s">
        <v>115</v>
      </c>
      <c r="B42" s="58"/>
      <c r="C42" s="58"/>
      <c r="D42" s="59"/>
      <c r="E42" s="61" t="s">
        <v>155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57" t="s">
        <v>141</v>
      </c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J42" s="57" t="s">
        <v>179</v>
      </c>
      <c r="AK42" s="58"/>
      <c r="AL42" s="58"/>
      <c r="AM42" s="58"/>
      <c r="AN42" s="58"/>
      <c r="AO42" s="58"/>
      <c r="AP42" s="58"/>
      <c r="AQ42" s="58"/>
      <c r="AR42" s="59"/>
      <c r="AS42" s="57"/>
      <c r="AT42" s="58"/>
      <c r="AU42" s="58"/>
      <c r="AV42" s="58"/>
      <c r="AW42" s="58"/>
      <c r="AX42" s="58"/>
      <c r="AY42" s="58"/>
      <c r="AZ42" s="58"/>
      <c r="BA42" s="59"/>
      <c r="BB42" s="116"/>
      <c r="BC42" s="48"/>
      <c r="BD42" s="48"/>
      <c r="BE42" s="48"/>
      <c r="BF42" s="48"/>
      <c r="BG42" s="48"/>
      <c r="BH42" s="48"/>
      <c r="BI42" s="48"/>
      <c r="BJ42" s="49"/>
      <c r="BK42" s="47">
        <f aca="true" t="shared" si="2" ref="BK42:BK48">CC42</f>
        <v>0.213661</v>
      </c>
      <c r="BL42" s="48"/>
      <c r="BM42" s="48"/>
      <c r="BN42" s="48"/>
      <c r="BO42" s="48"/>
      <c r="BP42" s="48"/>
      <c r="BQ42" s="48"/>
      <c r="BR42" s="48"/>
      <c r="BS42" s="49"/>
      <c r="BT42" s="116"/>
      <c r="BU42" s="48"/>
      <c r="BV42" s="48"/>
      <c r="BW42" s="48"/>
      <c r="BX42" s="48"/>
      <c r="BY42" s="48"/>
      <c r="BZ42" s="48"/>
      <c r="CA42" s="48"/>
      <c r="CB42" s="49"/>
      <c r="CC42" s="47">
        <v>0.213661</v>
      </c>
      <c r="CD42" s="111"/>
      <c r="CE42" s="111"/>
      <c r="CF42" s="111"/>
      <c r="CG42" s="111"/>
      <c r="CH42" s="111"/>
      <c r="CI42" s="111"/>
      <c r="CJ42" s="111"/>
      <c r="CK42" s="112"/>
      <c r="CL42" s="148"/>
      <c r="CM42" s="149"/>
      <c r="CN42" s="149"/>
      <c r="CO42" s="149"/>
      <c r="CP42" s="149"/>
      <c r="CQ42" s="149"/>
      <c r="CR42" s="149"/>
      <c r="CS42" s="149"/>
      <c r="CT42" s="150"/>
      <c r="CU42" s="47">
        <v>0.213661</v>
      </c>
      <c r="CV42" s="48"/>
      <c r="CW42" s="48"/>
      <c r="CX42" s="48"/>
      <c r="CY42" s="48"/>
      <c r="CZ42" s="48"/>
      <c r="DA42" s="48"/>
      <c r="DB42" s="48"/>
      <c r="DC42" s="48"/>
      <c r="DD42" s="48"/>
      <c r="DE42" s="49"/>
      <c r="DF42" s="47"/>
      <c r="DG42" s="48"/>
      <c r="DH42" s="48"/>
      <c r="DI42" s="48"/>
      <c r="DJ42" s="48"/>
      <c r="DK42" s="48"/>
      <c r="DL42" s="48"/>
      <c r="DM42" s="48"/>
      <c r="DN42" s="48"/>
      <c r="DO42" s="49"/>
      <c r="DP42" s="116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9"/>
      <c r="EC42" s="47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9"/>
      <c r="EP42" s="116"/>
      <c r="EQ42" s="48"/>
      <c r="ER42" s="48"/>
      <c r="ES42" s="48"/>
      <c r="ET42" s="48"/>
      <c r="EU42" s="48"/>
      <c r="EV42" s="48"/>
      <c r="EW42" s="48"/>
      <c r="EX42" s="48"/>
      <c r="EY42" s="48"/>
      <c r="EZ42" s="49"/>
      <c r="FA42" s="51"/>
      <c r="FB42" s="52"/>
      <c r="FC42" s="52"/>
      <c r="FD42" s="52"/>
      <c r="FE42" s="52"/>
      <c r="FF42" s="52"/>
      <c r="FG42" s="52"/>
      <c r="FH42" s="52"/>
      <c r="FI42" s="52"/>
      <c r="FJ42" s="52"/>
      <c r="FK42" s="53"/>
    </row>
    <row r="43" spans="1:167" s="5" customFormat="1" ht="33.75" customHeight="1">
      <c r="A43" s="57" t="s">
        <v>116</v>
      </c>
      <c r="B43" s="58"/>
      <c r="C43" s="58"/>
      <c r="D43" s="59"/>
      <c r="E43" s="61" t="s">
        <v>156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57" t="s">
        <v>141</v>
      </c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J43" s="57" t="s">
        <v>179</v>
      </c>
      <c r="AK43" s="58"/>
      <c r="AL43" s="58"/>
      <c r="AM43" s="58"/>
      <c r="AN43" s="58"/>
      <c r="AO43" s="58"/>
      <c r="AP43" s="58"/>
      <c r="AQ43" s="58"/>
      <c r="AR43" s="59"/>
      <c r="AS43" s="57"/>
      <c r="AT43" s="58"/>
      <c r="AU43" s="58"/>
      <c r="AV43" s="58"/>
      <c r="AW43" s="58"/>
      <c r="AX43" s="58"/>
      <c r="AY43" s="58"/>
      <c r="AZ43" s="58"/>
      <c r="BA43" s="59"/>
      <c r="BB43" s="116"/>
      <c r="BC43" s="48"/>
      <c r="BD43" s="48"/>
      <c r="BE43" s="48"/>
      <c r="BF43" s="48"/>
      <c r="BG43" s="48"/>
      <c r="BH43" s="48"/>
      <c r="BI43" s="48"/>
      <c r="BJ43" s="49"/>
      <c r="BK43" s="47">
        <f t="shared" si="2"/>
        <v>0.291356</v>
      </c>
      <c r="BL43" s="48"/>
      <c r="BM43" s="48"/>
      <c r="BN43" s="48"/>
      <c r="BO43" s="48"/>
      <c r="BP43" s="48"/>
      <c r="BQ43" s="48"/>
      <c r="BR43" s="48"/>
      <c r="BS43" s="49"/>
      <c r="BT43" s="116"/>
      <c r="BU43" s="48"/>
      <c r="BV43" s="48"/>
      <c r="BW43" s="48"/>
      <c r="BX43" s="48"/>
      <c r="BY43" s="48"/>
      <c r="BZ43" s="48"/>
      <c r="CA43" s="48"/>
      <c r="CB43" s="49"/>
      <c r="CC43" s="47">
        <v>0.291356</v>
      </c>
      <c r="CD43" s="111"/>
      <c r="CE43" s="111"/>
      <c r="CF43" s="111"/>
      <c r="CG43" s="111"/>
      <c r="CH43" s="111"/>
      <c r="CI43" s="111"/>
      <c r="CJ43" s="111"/>
      <c r="CK43" s="112"/>
      <c r="CL43" s="148"/>
      <c r="CM43" s="149"/>
      <c r="CN43" s="149"/>
      <c r="CO43" s="149"/>
      <c r="CP43" s="149"/>
      <c r="CQ43" s="149"/>
      <c r="CR43" s="149"/>
      <c r="CS43" s="149"/>
      <c r="CT43" s="150"/>
      <c r="CU43" s="47">
        <v>0.291356</v>
      </c>
      <c r="CV43" s="48"/>
      <c r="CW43" s="48"/>
      <c r="CX43" s="48"/>
      <c r="CY43" s="48"/>
      <c r="CZ43" s="48"/>
      <c r="DA43" s="48"/>
      <c r="DB43" s="48"/>
      <c r="DC43" s="48"/>
      <c r="DD43" s="48"/>
      <c r="DE43" s="49"/>
      <c r="DF43" s="47"/>
      <c r="DG43" s="48"/>
      <c r="DH43" s="48"/>
      <c r="DI43" s="48"/>
      <c r="DJ43" s="48"/>
      <c r="DK43" s="48"/>
      <c r="DL43" s="48"/>
      <c r="DM43" s="48"/>
      <c r="DN43" s="48"/>
      <c r="DO43" s="49"/>
      <c r="DP43" s="116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9"/>
      <c r="EC43" s="47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9"/>
      <c r="EP43" s="116"/>
      <c r="EQ43" s="48"/>
      <c r="ER43" s="48"/>
      <c r="ES43" s="48"/>
      <c r="ET43" s="48"/>
      <c r="EU43" s="48"/>
      <c r="EV43" s="48"/>
      <c r="EW43" s="48"/>
      <c r="EX43" s="48"/>
      <c r="EY43" s="48"/>
      <c r="EZ43" s="49"/>
      <c r="FA43" s="51"/>
      <c r="FB43" s="52"/>
      <c r="FC43" s="52"/>
      <c r="FD43" s="52"/>
      <c r="FE43" s="52"/>
      <c r="FF43" s="52"/>
      <c r="FG43" s="52"/>
      <c r="FH43" s="52"/>
      <c r="FI43" s="52"/>
      <c r="FJ43" s="52"/>
      <c r="FK43" s="53"/>
    </row>
    <row r="44" spans="1:167" s="5" customFormat="1" ht="30" customHeight="1">
      <c r="A44" s="57" t="s">
        <v>117</v>
      </c>
      <c r="B44" s="58"/>
      <c r="C44" s="58"/>
      <c r="D44" s="59"/>
      <c r="E44" s="61" t="s">
        <v>157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57" t="s">
        <v>141</v>
      </c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J44" s="57" t="s">
        <v>141</v>
      </c>
      <c r="AK44" s="58"/>
      <c r="AL44" s="58"/>
      <c r="AM44" s="58"/>
      <c r="AN44" s="58"/>
      <c r="AO44" s="58"/>
      <c r="AP44" s="58"/>
      <c r="AQ44" s="58"/>
      <c r="AR44" s="59"/>
      <c r="AS44" s="57"/>
      <c r="AT44" s="58"/>
      <c r="AU44" s="58"/>
      <c r="AV44" s="58"/>
      <c r="AW44" s="58"/>
      <c r="AX44" s="58"/>
      <c r="AY44" s="58"/>
      <c r="AZ44" s="58"/>
      <c r="BA44" s="59"/>
      <c r="BB44" s="116"/>
      <c r="BC44" s="48"/>
      <c r="BD44" s="48"/>
      <c r="BE44" s="48"/>
      <c r="BF44" s="48"/>
      <c r="BG44" s="48"/>
      <c r="BH44" s="48"/>
      <c r="BI44" s="48"/>
      <c r="BJ44" s="49"/>
      <c r="BK44" s="47">
        <f t="shared" si="2"/>
        <v>1.896727</v>
      </c>
      <c r="BL44" s="48"/>
      <c r="BM44" s="48"/>
      <c r="BN44" s="48"/>
      <c r="BO44" s="48"/>
      <c r="BP44" s="48"/>
      <c r="BQ44" s="48"/>
      <c r="BR44" s="48"/>
      <c r="BS44" s="49"/>
      <c r="BT44" s="116"/>
      <c r="BU44" s="48"/>
      <c r="BV44" s="48"/>
      <c r="BW44" s="48"/>
      <c r="BX44" s="48"/>
      <c r="BY44" s="48"/>
      <c r="BZ44" s="48"/>
      <c r="CA44" s="48"/>
      <c r="CB44" s="49"/>
      <c r="CC44" s="47">
        <v>1.896727</v>
      </c>
      <c r="CD44" s="111"/>
      <c r="CE44" s="111"/>
      <c r="CF44" s="111"/>
      <c r="CG44" s="111"/>
      <c r="CH44" s="111"/>
      <c r="CI44" s="111"/>
      <c r="CJ44" s="111"/>
      <c r="CK44" s="112"/>
      <c r="CL44" s="148"/>
      <c r="CM44" s="149"/>
      <c r="CN44" s="149"/>
      <c r="CO44" s="149"/>
      <c r="CP44" s="149"/>
      <c r="CQ44" s="149"/>
      <c r="CR44" s="149"/>
      <c r="CS44" s="149"/>
      <c r="CT44" s="150"/>
      <c r="CU44" s="47">
        <v>1.896727</v>
      </c>
      <c r="CV44" s="48"/>
      <c r="CW44" s="48"/>
      <c r="CX44" s="48"/>
      <c r="CY44" s="48"/>
      <c r="CZ44" s="48"/>
      <c r="DA44" s="48"/>
      <c r="DB44" s="48"/>
      <c r="DC44" s="48"/>
      <c r="DD44" s="48"/>
      <c r="DE44" s="49"/>
      <c r="DF44" s="47"/>
      <c r="DG44" s="48"/>
      <c r="DH44" s="48"/>
      <c r="DI44" s="48"/>
      <c r="DJ44" s="48"/>
      <c r="DK44" s="48"/>
      <c r="DL44" s="48"/>
      <c r="DM44" s="48"/>
      <c r="DN44" s="48"/>
      <c r="DO44" s="49"/>
      <c r="DP44" s="116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9"/>
      <c r="EC44" s="47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9"/>
      <c r="EP44" s="116"/>
      <c r="EQ44" s="48"/>
      <c r="ER44" s="48"/>
      <c r="ES44" s="48"/>
      <c r="ET44" s="48"/>
      <c r="EU44" s="48"/>
      <c r="EV44" s="48"/>
      <c r="EW44" s="48"/>
      <c r="EX44" s="48"/>
      <c r="EY44" s="48"/>
      <c r="EZ44" s="49"/>
      <c r="FA44" s="130"/>
      <c r="FB44" s="131"/>
      <c r="FC44" s="131"/>
      <c r="FD44" s="131"/>
      <c r="FE44" s="131"/>
      <c r="FF44" s="131"/>
      <c r="FG44" s="131"/>
      <c r="FH44" s="131"/>
      <c r="FI44" s="131"/>
      <c r="FJ44" s="131"/>
      <c r="FK44" s="132"/>
    </row>
    <row r="45" spans="1:167" s="5" customFormat="1" ht="42" customHeight="1">
      <c r="A45" s="57" t="s">
        <v>118</v>
      </c>
      <c r="B45" s="58"/>
      <c r="C45" s="58"/>
      <c r="D45" s="59"/>
      <c r="E45" s="61" t="s">
        <v>158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57" t="s">
        <v>141</v>
      </c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J45" s="57" t="s">
        <v>179</v>
      </c>
      <c r="AK45" s="58"/>
      <c r="AL45" s="58"/>
      <c r="AM45" s="58"/>
      <c r="AN45" s="58"/>
      <c r="AO45" s="58"/>
      <c r="AP45" s="58"/>
      <c r="AQ45" s="58"/>
      <c r="AR45" s="59"/>
      <c r="AS45" s="57"/>
      <c r="AT45" s="58"/>
      <c r="AU45" s="58"/>
      <c r="AV45" s="58"/>
      <c r="AW45" s="58"/>
      <c r="AX45" s="58"/>
      <c r="AY45" s="58"/>
      <c r="AZ45" s="58"/>
      <c r="BA45" s="59"/>
      <c r="BB45" s="116"/>
      <c r="BC45" s="48"/>
      <c r="BD45" s="48"/>
      <c r="BE45" s="48"/>
      <c r="BF45" s="48"/>
      <c r="BG45" s="48"/>
      <c r="BH45" s="48"/>
      <c r="BI45" s="48"/>
      <c r="BJ45" s="49"/>
      <c r="BK45" s="47">
        <f t="shared" si="2"/>
        <v>0.2865</v>
      </c>
      <c r="BL45" s="48"/>
      <c r="BM45" s="48"/>
      <c r="BN45" s="48"/>
      <c r="BO45" s="48"/>
      <c r="BP45" s="48"/>
      <c r="BQ45" s="48"/>
      <c r="BR45" s="48"/>
      <c r="BS45" s="49"/>
      <c r="BT45" s="116"/>
      <c r="BU45" s="48"/>
      <c r="BV45" s="48"/>
      <c r="BW45" s="48"/>
      <c r="BX45" s="48"/>
      <c r="BY45" s="48"/>
      <c r="BZ45" s="48"/>
      <c r="CA45" s="48"/>
      <c r="CB45" s="49"/>
      <c r="CC45" s="47">
        <v>0.2865</v>
      </c>
      <c r="CD45" s="111"/>
      <c r="CE45" s="111"/>
      <c r="CF45" s="111"/>
      <c r="CG45" s="111"/>
      <c r="CH45" s="111"/>
      <c r="CI45" s="111"/>
      <c r="CJ45" s="111"/>
      <c r="CK45" s="112"/>
      <c r="CL45" s="148"/>
      <c r="CM45" s="149"/>
      <c r="CN45" s="149"/>
      <c r="CO45" s="149"/>
      <c r="CP45" s="149"/>
      <c r="CQ45" s="149"/>
      <c r="CR45" s="149"/>
      <c r="CS45" s="149"/>
      <c r="CT45" s="150"/>
      <c r="CU45" s="47">
        <v>0.2865</v>
      </c>
      <c r="CV45" s="48"/>
      <c r="CW45" s="48"/>
      <c r="CX45" s="48"/>
      <c r="CY45" s="48"/>
      <c r="CZ45" s="48"/>
      <c r="DA45" s="48"/>
      <c r="DB45" s="48"/>
      <c r="DC45" s="48"/>
      <c r="DD45" s="48"/>
      <c r="DE45" s="49"/>
      <c r="DF45" s="47"/>
      <c r="DG45" s="48"/>
      <c r="DH45" s="48"/>
      <c r="DI45" s="48"/>
      <c r="DJ45" s="48"/>
      <c r="DK45" s="48"/>
      <c r="DL45" s="48"/>
      <c r="DM45" s="48"/>
      <c r="DN45" s="48"/>
      <c r="DO45" s="49"/>
      <c r="DP45" s="116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9"/>
      <c r="EC45" s="47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9"/>
      <c r="EP45" s="116"/>
      <c r="EQ45" s="48"/>
      <c r="ER45" s="48"/>
      <c r="ES45" s="48"/>
      <c r="ET45" s="48"/>
      <c r="EU45" s="48"/>
      <c r="EV45" s="48"/>
      <c r="EW45" s="48"/>
      <c r="EX45" s="48"/>
      <c r="EY45" s="48"/>
      <c r="EZ45" s="49"/>
      <c r="FA45" s="130"/>
      <c r="FB45" s="131"/>
      <c r="FC45" s="131"/>
      <c r="FD45" s="131"/>
      <c r="FE45" s="131"/>
      <c r="FF45" s="131"/>
      <c r="FG45" s="131"/>
      <c r="FH45" s="131"/>
      <c r="FI45" s="131"/>
      <c r="FJ45" s="131"/>
      <c r="FK45" s="132"/>
    </row>
    <row r="46" spans="1:167" s="5" customFormat="1" ht="28.5" customHeight="1">
      <c r="A46" s="57" t="s">
        <v>119</v>
      </c>
      <c r="B46" s="58"/>
      <c r="C46" s="58"/>
      <c r="D46" s="59"/>
      <c r="E46" s="136" t="s">
        <v>159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8"/>
      <c r="Y46" s="57" t="s">
        <v>141</v>
      </c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J46" s="57" t="s">
        <v>141</v>
      </c>
      <c r="AK46" s="58"/>
      <c r="AL46" s="58"/>
      <c r="AM46" s="58"/>
      <c r="AN46" s="58"/>
      <c r="AO46" s="58"/>
      <c r="AP46" s="58"/>
      <c r="AQ46" s="58"/>
      <c r="AR46" s="59"/>
      <c r="AS46" s="57"/>
      <c r="AT46" s="58"/>
      <c r="AU46" s="58"/>
      <c r="AV46" s="58"/>
      <c r="AW46" s="58"/>
      <c r="AX46" s="58"/>
      <c r="AY46" s="58"/>
      <c r="AZ46" s="58"/>
      <c r="BA46" s="59"/>
      <c r="BB46" s="116"/>
      <c r="BC46" s="48"/>
      <c r="BD46" s="48"/>
      <c r="BE46" s="48"/>
      <c r="BF46" s="48"/>
      <c r="BG46" s="48"/>
      <c r="BH46" s="48"/>
      <c r="BI46" s="48"/>
      <c r="BJ46" s="49"/>
      <c r="BK46" s="47">
        <f t="shared" si="2"/>
        <v>11.466949</v>
      </c>
      <c r="BL46" s="48"/>
      <c r="BM46" s="48"/>
      <c r="BN46" s="48"/>
      <c r="BO46" s="48"/>
      <c r="BP46" s="48"/>
      <c r="BQ46" s="48"/>
      <c r="BR46" s="48"/>
      <c r="BS46" s="49"/>
      <c r="BT46" s="116"/>
      <c r="BU46" s="48"/>
      <c r="BV46" s="48"/>
      <c r="BW46" s="48"/>
      <c r="BX46" s="48"/>
      <c r="BY46" s="48"/>
      <c r="BZ46" s="48"/>
      <c r="CA46" s="48"/>
      <c r="CB46" s="49"/>
      <c r="CC46" s="47">
        <v>11.466949</v>
      </c>
      <c r="CD46" s="111"/>
      <c r="CE46" s="111"/>
      <c r="CF46" s="111"/>
      <c r="CG46" s="111"/>
      <c r="CH46" s="111"/>
      <c r="CI46" s="111"/>
      <c r="CJ46" s="111"/>
      <c r="CK46" s="112"/>
      <c r="CL46" s="148"/>
      <c r="CM46" s="149"/>
      <c r="CN46" s="149"/>
      <c r="CO46" s="149"/>
      <c r="CP46" s="149"/>
      <c r="CQ46" s="149"/>
      <c r="CR46" s="149"/>
      <c r="CS46" s="149"/>
      <c r="CT46" s="150"/>
      <c r="CU46" s="47">
        <v>11.466949</v>
      </c>
      <c r="CV46" s="48"/>
      <c r="CW46" s="48"/>
      <c r="CX46" s="48"/>
      <c r="CY46" s="48"/>
      <c r="CZ46" s="48"/>
      <c r="DA46" s="48"/>
      <c r="DB46" s="48"/>
      <c r="DC46" s="48"/>
      <c r="DD46" s="48"/>
      <c r="DE46" s="49"/>
      <c r="DF46" s="47"/>
      <c r="DG46" s="48"/>
      <c r="DH46" s="48"/>
      <c r="DI46" s="48"/>
      <c r="DJ46" s="48"/>
      <c r="DK46" s="48"/>
      <c r="DL46" s="48"/>
      <c r="DM46" s="48"/>
      <c r="DN46" s="48"/>
      <c r="DO46" s="49"/>
      <c r="DP46" s="116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9"/>
      <c r="EC46" s="47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9"/>
      <c r="EP46" s="116"/>
      <c r="EQ46" s="48"/>
      <c r="ER46" s="48"/>
      <c r="ES46" s="48"/>
      <c r="ET46" s="48"/>
      <c r="EU46" s="48"/>
      <c r="EV46" s="48"/>
      <c r="EW46" s="48"/>
      <c r="EX46" s="48"/>
      <c r="EY46" s="48"/>
      <c r="EZ46" s="49"/>
      <c r="FA46" s="76"/>
      <c r="FB46" s="77"/>
      <c r="FC46" s="77"/>
      <c r="FD46" s="77"/>
      <c r="FE46" s="77"/>
      <c r="FF46" s="77"/>
      <c r="FG46" s="77"/>
      <c r="FH46" s="77"/>
      <c r="FI46" s="77"/>
      <c r="FJ46" s="77"/>
      <c r="FK46" s="78"/>
    </row>
    <row r="47" spans="1:167" s="5" customFormat="1" ht="29.25" customHeight="1">
      <c r="A47" s="57" t="s">
        <v>120</v>
      </c>
      <c r="B47" s="58"/>
      <c r="C47" s="58"/>
      <c r="D47" s="59"/>
      <c r="E47" s="139" t="s">
        <v>160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1"/>
      <c r="Y47" s="57" t="s">
        <v>141</v>
      </c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J47" s="57" t="s">
        <v>141</v>
      </c>
      <c r="AK47" s="58"/>
      <c r="AL47" s="58"/>
      <c r="AM47" s="58"/>
      <c r="AN47" s="58"/>
      <c r="AO47" s="58"/>
      <c r="AP47" s="58"/>
      <c r="AQ47" s="58"/>
      <c r="AR47" s="59"/>
      <c r="AS47" s="57"/>
      <c r="AT47" s="58"/>
      <c r="AU47" s="58"/>
      <c r="AV47" s="58"/>
      <c r="AW47" s="58"/>
      <c r="AX47" s="58"/>
      <c r="AY47" s="58"/>
      <c r="AZ47" s="58"/>
      <c r="BA47" s="59"/>
      <c r="BB47" s="116"/>
      <c r="BC47" s="48"/>
      <c r="BD47" s="48"/>
      <c r="BE47" s="48"/>
      <c r="BF47" s="48"/>
      <c r="BG47" s="48"/>
      <c r="BH47" s="48"/>
      <c r="BI47" s="48"/>
      <c r="BJ47" s="49"/>
      <c r="BK47" s="47">
        <f t="shared" si="2"/>
        <v>0.379734</v>
      </c>
      <c r="BL47" s="48"/>
      <c r="BM47" s="48"/>
      <c r="BN47" s="48"/>
      <c r="BO47" s="48"/>
      <c r="BP47" s="48"/>
      <c r="BQ47" s="48"/>
      <c r="BR47" s="48"/>
      <c r="BS47" s="49"/>
      <c r="BT47" s="116"/>
      <c r="BU47" s="48"/>
      <c r="BV47" s="48"/>
      <c r="BW47" s="48"/>
      <c r="BX47" s="48"/>
      <c r="BY47" s="48"/>
      <c r="BZ47" s="48"/>
      <c r="CA47" s="48"/>
      <c r="CB47" s="49"/>
      <c r="CC47" s="47">
        <v>0.379734</v>
      </c>
      <c r="CD47" s="111"/>
      <c r="CE47" s="111"/>
      <c r="CF47" s="111"/>
      <c r="CG47" s="111"/>
      <c r="CH47" s="111"/>
      <c r="CI47" s="111"/>
      <c r="CJ47" s="111"/>
      <c r="CK47" s="112"/>
      <c r="CL47" s="148"/>
      <c r="CM47" s="149"/>
      <c r="CN47" s="149"/>
      <c r="CO47" s="149"/>
      <c r="CP47" s="149"/>
      <c r="CQ47" s="149"/>
      <c r="CR47" s="149"/>
      <c r="CS47" s="149"/>
      <c r="CT47" s="150"/>
      <c r="CU47" s="47">
        <v>0.379734</v>
      </c>
      <c r="CV47" s="48"/>
      <c r="CW47" s="48"/>
      <c r="CX47" s="48"/>
      <c r="CY47" s="48"/>
      <c r="CZ47" s="48"/>
      <c r="DA47" s="48"/>
      <c r="DB47" s="48"/>
      <c r="DC47" s="48"/>
      <c r="DD47" s="48"/>
      <c r="DE47" s="49"/>
      <c r="DF47" s="47"/>
      <c r="DG47" s="48"/>
      <c r="DH47" s="48"/>
      <c r="DI47" s="48"/>
      <c r="DJ47" s="48"/>
      <c r="DK47" s="48"/>
      <c r="DL47" s="48"/>
      <c r="DM47" s="48"/>
      <c r="DN47" s="48"/>
      <c r="DO47" s="49"/>
      <c r="DP47" s="116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9"/>
      <c r="EC47" s="47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9"/>
      <c r="EP47" s="116"/>
      <c r="EQ47" s="48"/>
      <c r="ER47" s="48"/>
      <c r="ES47" s="48"/>
      <c r="ET47" s="48"/>
      <c r="EU47" s="48"/>
      <c r="EV47" s="48"/>
      <c r="EW47" s="48"/>
      <c r="EX47" s="48"/>
      <c r="EY47" s="48"/>
      <c r="EZ47" s="49"/>
      <c r="FA47" s="79"/>
      <c r="FB47" s="80"/>
      <c r="FC47" s="80"/>
      <c r="FD47" s="80"/>
      <c r="FE47" s="80"/>
      <c r="FF47" s="80"/>
      <c r="FG47" s="80"/>
      <c r="FH47" s="80"/>
      <c r="FI47" s="80"/>
      <c r="FJ47" s="80"/>
      <c r="FK47" s="81"/>
    </row>
    <row r="48" spans="1:167" s="5" customFormat="1" ht="30" customHeight="1">
      <c r="A48" s="57" t="s">
        <v>121</v>
      </c>
      <c r="B48" s="58"/>
      <c r="C48" s="58"/>
      <c r="D48" s="59"/>
      <c r="E48" s="142" t="s">
        <v>161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4"/>
      <c r="Y48" s="57" t="s">
        <v>141</v>
      </c>
      <c r="Z48" s="58"/>
      <c r="AA48" s="58"/>
      <c r="AB48" s="58"/>
      <c r="AC48" s="58"/>
      <c r="AD48" s="58"/>
      <c r="AE48" s="58"/>
      <c r="AF48" s="58"/>
      <c r="AG48" s="58"/>
      <c r="AH48" s="58"/>
      <c r="AI48" s="59"/>
      <c r="AJ48" s="57" t="s">
        <v>180</v>
      </c>
      <c r="AK48" s="58"/>
      <c r="AL48" s="58"/>
      <c r="AM48" s="58"/>
      <c r="AN48" s="58"/>
      <c r="AO48" s="58"/>
      <c r="AP48" s="58"/>
      <c r="AQ48" s="58"/>
      <c r="AR48" s="59"/>
      <c r="AS48" s="57"/>
      <c r="AT48" s="58"/>
      <c r="AU48" s="58"/>
      <c r="AV48" s="58"/>
      <c r="AW48" s="58"/>
      <c r="AX48" s="58"/>
      <c r="AY48" s="58"/>
      <c r="AZ48" s="58"/>
      <c r="BA48" s="59"/>
      <c r="BB48" s="116"/>
      <c r="BC48" s="48"/>
      <c r="BD48" s="48"/>
      <c r="BE48" s="48"/>
      <c r="BF48" s="48"/>
      <c r="BG48" s="48"/>
      <c r="BH48" s="48"/>
      <c r="BI48" s="48"/>
      <c r="BJ48" s="49"/>
      <c r="BK48" s="47">
        <f t="shared" si="2"/>
        <v>0.072839</v>
      </c>
      <c r="BL48" s="48"/>
      <c r="BM48" s="48"/>
      <c r="BN48" s="48"/>
      <c r="BO48" s="48"/>
      <c r="BP48" s="48"/>
      <c r="BQ48" s="48"/>
      <c r="BR48" s="48"/>
      <c r="BS48" s="49"/>
      <c r="BT48" s="116"/>
      <c r="BU48" s="48"/>
      <c r="BV48" s="48"/>
      <c r="BW48" s="48"/>
      <c r="BX48" s="48"/>
      <c r="BY48" s="48"/>
      <c r="BZ48" s="48"/>
      <c r="CA48" s="48"/>
      <c r="CB48" s="49"/>
      <c r="CC48" s="47">
        <v>0.072839</v>
      </c>
      <c r="CD48" s="111"/>
      <c r="CE48" s="111"/>
      <c r="CF48" s="111"/>
      <c r="CG48" s="111"/>
      <c r="CH48" s="111"/>
      <c r="CI48" s="111"/>
      <c r="CJ48" s="111"/>
      <c r="CK48" s="112"/>
      <c r="CL48" s="148"/>
      <c r="CM48" s="149"/>
      <c r="CN48" s="149"/>
      <c r="CO48" s="149"/>
      <c r="CP48" s="149"/>
      <c r="CQ48" s="149"/>
      <c r="CR48" s="149"/>
      <c r="CS48" s="149"/>
      <c r="CT48" s="150"/>
      <c r="CU48" s="47">
        <v>0.072839</v>
      </c>
      <c r="CV48" s="48"/>
      <c r="CW48" s="48"/>
      <c r="CX48" s="48"/>
      <c r="CY48" s="48"/>
      <c r="CZ48" s="48"/>
      <c r="DA48" s="48"/>
      <c r="DB48" s="48"/>
      <c r="DC48" s="48"/>
      <c r="DD48" s="48"/>
      <c r="DE48" s="49"/>
      <c r="DF48" s="47"/>
      <c r="DG48" s="48"/>
      <c r="DH48" s="48"/>
      <c r="DI48" s="48"/>
      <c r="DJ48" s="48"/>
      <c r="DK48" s="48"/>
      <c r="DL48" s="48"/>
      <c r="DM48" s="48"/>
      <c r="DN48" s="48"/>
      <c r="DO48" s="49"/>
      <c r="DP48" s="116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9"/>
      <c r="EC48" s="47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9"/>
      <c r="EP48" s="116"/>
      <c r="EQ48" s="48"/>
      <c r="ER48" s="48"/>
      <c r="ES48" s="48"/>
      <c r="ET48" s="48"/>
      <c r="EU48" s="48"/>
      <c r="EV48" s="48"/>
      <c r="EW48" s="48"/>
      <c r="EX48" s="48"/>
      <c r="EY48" s="48"/>
      <c r="EZ48" s="49"/>
      <c r="FA48" s="82"/>
      <c r="FB48" s="83"/>
      <c r="FC48" s="83"/>
      <c r="FD48" s="83"/>
      <c r="FE48" s="83"/>
      <c r="FF48" s="83"/>
      <c r="FG48" s="83"/>
      <c r="FH48" s="83"/>
      <c r="FI48" s="83"/>
      <c r="FJ48" s="83"/>
      <c r="FK48" s="84"/>
    </row>
    <row r="49" spans="1:167" s="5" customFormat="1" ht="21.75" customHeight="1">
      <c r="A49" s="113" t="s">
        <v>99</v>
      </c>
      <c r="B49" s="114"/>
      <c r="C49" s="114"/>
      <c r="D49" s="115"/>
      <c r="E49" s="62" t="s">
        <v>101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4"/>
      <c r="Y49" s="57"/>
      <c r="Z49" s="58"/>
      <c r="AA49" s="58"/>
      <c r="AB49" s="58"/>
      <c r="AC49" s="58"/>
      <c r="AD49" s="58"/>
      <c r="AE49" s="58"/>
      <c r="AF49" s="58"/>
      <c r="AG49" s="58"/>
      <c r="AH49" s="58"/>
      <c r="AI49" s="59"/>
      <c r="AJ49" s="57"/>
      <c r="AK49" s="58"/>
      <c r="AL49" s="58"/>
      <c r="AM49" s="58"/>
      <c r="AN49" s="58"/>
      <c r="AO49" s="58"/>
      <c r="AP49" s="58"/>
      <c r="AQ49" s="58"/>
      <c r="AR49" s="59"/>
      <c r="AS49" s="57"/>
      <c r="AT49" s="58"/>
      <c r="AU49" s="58"/>
      <c r="AV49" s="58"/>
      <c r="AW49" s="58"/>
      <c r="AX49" s="58"/>
      <c r="AY49" s="58"/>
      <c r="AZ49" s="58"/>
      <c r="BA49" s="59"/>
      <c r="BB49" s="116"/>
      <c r="BC49" s="48"/>
      <c r="BD49" s="48"/>
      <c r="BE49" s="48"/>
      <c r="BF49" s="48"/>
      <c r="BG49" s="48"/>
      <c r="BH49" s="48"/>
      <c r="BI49" s="48"/>
      <c r="BJ49" s="49"/>
      <c r="BK49" s="145">
        <f>SUM(BK50:BS57)</f>
        <v>72.78171900000001</v>
      </c>
      <c r="BL49" s="146"/>
      <c r="BM49" s="146"/>
      <c r="BN49" s="146"/>
      <c r="BO49" s="146"/>
      <c r="BP49" s="146"/>
      <c r="BQ49" s="146"/>
      <c r="BR49" s="146"/>
      <c r="BS49" s="147"/>
      <c r="BT49" s="145">
        <f>SUM(BT51:CB56)</f>
        <v>0</v>
      </c>
      <c r="BU49" s="146"/>
      <c r="BV49" s="146"/>
      <c r="BW49" s="146"/>
      <c r="BX49" s="146"/>
      <c r="BY49" s="146"/>
      <c r="BZ49" s="146"/>
      <c r="CA49" s="146"/>
      <c r="CB49" s="147"/>
      <c r="CC49" s="145">
        <f>SUM(CC50:CK57)</f>
        <v>72.78171900000001</v>
      </c>
      <c r="CD49" s="146"/>
      <c r="CE49" s="146"/>
      <c r="CF49" s="146"/>
      <c r="CG49" s="146"/>
      <c r="CH49" s="146"/>
      <c r="CI49" s="146"/>
      <c r="CJ49" s="146"/>
      <c r="CK49" s="147"/>
      <c r="CL49" s="145">
        <f>SUM(CL50:CT57)</f>
        <v>1.534697</v>
      </c>
      <c r="CM49" s="146"/>
      <c r="CN49" s="146"/>
      <c r="CO49" s="146"/>
      <c r="CP49" s="146"/>
      <c r="CQ49" s="146"/>
      <c r="CR49" s="146"/>
      <c r="CS49" s="146"/>
      <c r="CT49" s="147"/>
      <c r="CU49" s="145">
        <f>SUM(CU50:DE57)</f>
        <v>72.78171900000001</v>
      </c>
      <c r="CV49" s="151"/>
      <c r="CW49" s="151"/>
      <c r="CX49" s="151"/>
      <c r="CY49" s="151"/>
      <c r="CZ49" s="151"/>
      <c r="DA49" s="151"/>
      <c r="DB49" s="151"/>
      <c r="DC49" s="151"/>
      <c r="DD49" s="151"/>
      <c r="DE49" s="152"/>
      <c r="DF49" s="145">
        <f>SUM(DF50+DF57)</f>
        <v>1.534697</v>
      </c>
      <c r="DG49" s="151"/>
      <c r="DH49" s="151"/>
      <c r="DI49" s="151"/>
      <c r="DJ49" s="151"/>
      <c r="DK49" s="151"/>
      <c r="DL49" s="151"/>
      <c r="DM49" s="151"/>
      <c r="DN49" s="151"/>
      <c r="DO49" s="152"/>
      <c r="DP49" s="116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9"/>
      <c r="EC49" s="145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2"/>
      <c r="EP49" s="159">
        <f>SUM(EP50:EZ57)</f>
        <v>1.534697</v>
      </c>
      <c r="EQ49" s="151"/>
      <c r="ER49" s="151"/>
      <c r="ES49" s="151"/>
      <c r="ET49" s="151"/>
      <c r="EU49" s="151"/>
      <c r="EV49" s="151"/>
      <c r="EW49" s="151"/>
      <c r="EX49" s="151"/>
      <c r="EY49" s="151"/>
      <c r="EZ49" s="152"/>
      <c r="FA49" s="76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s="5" customFormat="1" ht="21.75" customHeight="1">
      <c r="A50" s="55" t="s">
        <v>122</v>
      </c>
      <c r="B50" s="55"/>
      <c r="C50" s="55"/>
      <c r="D50" s="55"/>
      <c r="E50" s="56" t="s">
        <v>175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7" t="s">
        <v>169</v>
      </c>
      <c r="Z50" s="58"/>
      <c r="AA50" s="58"/>
      <c r="AB50" s="58"/>
      <c r="AC50" s="58"/>
      <c r="AD50" s="58"/>
      <c r="AE50" s="58"/>
      <c r="AF50" s="58"/>
      <c r="AG50" s="58"/>
      <c r="AH50" s="58"/>
      <c r="AI50" s="59"/>
      <c r="AJ50" s="57" t="s">
        <v>141</v>
      </c>
      <c r="AK50" s="58"/>
      <c r="AL50" s="58"/>
      <c r="AM50" s="58"/>
      <c r="AN50" s="58"/>
      <c r="AO50" s="58"/>
      <c r="AP50" s="58"/>
      <c r="AQ50" s="58"/>
      <c r="AR50" s="59"/>
      <c r="AS50" s="55"/>
      <c r="AT50" s="55"/>
      <c r="AU50" s="55"/>
      <c r="AV50" s="55"/>
      <c r="AW50" s="55"/>
      <c r="AX50" s="55"/>
      <c r="AY50" s="55"/>
      <c r="AZ50" s="55"/>
      <c r="BA50" s="55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54"/>
      <c r="CD50" s="54"/>
      <c r="CE50" s="54"/>
      <c r="CF50" s="54"/>
      <c r="CG50" s="54"/>
      <c r="CH50" s="54"/>
      <c r="CI50" s="54"/>
      <c r="CJ50" s="54"/>
      <c r="CK50" s="54"/>
      <c r="CL50" s="54">
        <v>1.521</v>
      </c>
      <c r="CM50" s="54"/>
      <c r="CN50" s="54"/>
      <c r="CO50" s="54"/>
      <c r="CP50" s="54"/>
      <c r="CQ50" s="54"/>
      <c r="CR50" s="54"/>
      <c r="CS50" s="54"/>
      <c r="CT50" s="54"/>
      <c r="CU50" s="47"/>
      <c r="CV50" s="48"/>
      <c r="CW50" s="48"/>
      <c r="CX50" s="48"/>
      <c r="CY50" s="48"/>
      <c r="CZ50" s="48"/>
      <c r="DA50" s="48"/>
      <c r="DB50" s="48"/>
      <c r="DC50" s="48"/>
      <c r="DD50" s="48"/>
      <c r="DE50" s="49"/>
      <c r="DF50" s="47">
        <v>1.521</v>
      </c>
      <c r="DG50" s="48"/>
      <c r="DH50" s="48"/>
      <c r="DI50" s="48"/>
      <c r="DJ50" s="48"/>
      <c r="DK50" s="48"/>
      <c r="DL50" s="48"/>
      <c r="DM50" s="48"/>
      <c r="DN50" s="48"/>
      <c r="DO50" s="49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7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9"/>
      <c r="EP50" s="46">
        <v>1.521</v>
      </c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51" t="s">
        <v>181</v>
      </c>
      <c r="FB50" s="52"/>
      <c r="FC50" s="52"/>
      <c r="FD50" s="52"/>
      <c r="FE50" s="52"/>
      <c r="FF50" s="52"/>
      <c r="FG50" s="52"/>
      <c r="FH50" s="52"/>
      <c r="FI50" s="52"/>
      <c r="FJ50" s="52"/>
      <c r="FK50" s="53"/>
    </row>
    <row r="51" spans="1:167" s="5" customFormat="1" ht="45" customHeight="1">
      <c r="A51" s="57" t="s">
        <v>123</v>
      </c>
      <c r="B51" s="58"/>
      <c r="C51" s="58"/>
      <c r="D51" s="58"/>
      <c r="E51" s="61" t="s">
        <v>162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57" t="s">
        <v>141</v>
      </c>
      <c r="Z51" s="58"/>
      <c r="AA51" s="58"/>
      <c r="AB51" s="58"/>
      <c r="AC51" s="58"/>
      <c r="AD51" s="58"/>
      <c r="AE51" s="58"/>
      <c r="AF51" s="58"/>
      <c r="AG51" s="58"/>
      <c r="AH51" s="58"/>
      <c r="AI51" s="59"/>
      <c r="AJ51" s="57" t="s">
        <v>141</v>
      </c>
      <c r="AK51" s="58"/>
      <c r="AL51" s="58"/>
      <c r="AM51" s="58"/>
      <c r="AN51" s="58"/>
      <c r="AO51" s="58"/>
      <c r="AP51" s="58"/>
      <c r="AQ51" s="58"/>
      <c r="AR51" s="59"/>
      <c r="AS51" s="57"/>
      <c r="AT51" s="58"/>
      <c r="AU51" s="58"/>
      <c r="AV51" s="58"/>
      <c r="AW51" s="58"/>
      <c r="AX51" s="58"/>
      <c r="AY51" s="58"/>
      <c r="AZ51" s="58"/>
      <c r="BA51" s="59"/>
      <c r="BB51" s="116"/>
      <c r="BC51" s="48"/>
      <c r="BD51" s="48"/>
      <c r="BE51" s="48"/>
      <c r="BF51" s="48"/>
      <c r="BG51" s="48"/>
      <c r="BH51" s="48"/>
      <c r="BI51" s="48"/>
      <c r="BJ51" s="49"/>
      <c r="BK51" s="47">
        <f aca="true" t="shared" si="3" ref="BK51:BK56">CC51</f>
        <v>0.566949</v>
      </c>
      <c r="BL51" s="48"/>
      <c r="BM51" s="48"/>
      <c r="BN51" s="48"/>
      <c r="BO51" s="48"/>
      <c r="BP51" s="48"/>
      <c r="BQ51" s="48"/>
      <c r="BR51" s="48"/>
      <c r="BS51" s="49"/>
      <c r="BT51" s="116"/>
      <c r="BU51" s="48"/>
      <c r="BV51" s="48"/>
      <c r="BW51" s="48"/>
      <c r="BX51" s="48"/>
      <c r="BY51" s="48"/>
      <c r="BZ51" s="48"/>
      <c r="CA51" s="48"/>
      <c r="CB51" s="49"/>
      <c r="CC51" s="47">
        <v>0.566949</v>
      </c>
      <c r="CD51" s="111"/>
      <c r="CE51" s="111"/>
      <c r="CF51" s="111"/>
      <c r="CG51" s="111"/>
      <c r="CH51" s="111"/>
      <c r="CI51" s="111"/>
      <c r="CJ51" s="111"/>
      <c r="CK51" s="112"/>
      <c r="CL51" s="116"/>
      <c r="CM51" s="48"/>
      <c r="CN51" s="48"/>
      <c r="CO51" s="48"/>
      <c r="CP51" s="48"/>
      <c r="CQ51" s="48"/>
      <c r="CR51" s="48"/>
      <c r="CS51" s="48"/>
      <c r="CT51" s="49"/>
      <c r="CU51" s="47">
        <v>0.566949</v>
      </c>
      <c r="CV51" s="48"/>
      <c r="CW51" s="48"/>
      <c r="CX51" s="48"/>
      <c r="CY51" s="48"/>
      <c r="CZ51" s="48"/>
      <c r="DA51" s="48"/>
      <c r="DB51" s="48"/>
      <c r="DC51" s="48"/>
      <c r="DD51" s="48"/>
      <c r="DE51" s="49"/>
      <c r="DF51" s="47"/>
      <c r="DG51" s="48"/>
      <c r="DH51" s="48"/>
      <c r="DI51" s="48"/>
      <c r="DJ51" s="48"/>
      <c r="DK51" s="48"/>
      <c r="DL51" s="48"/>
      <c r="DM51" s="48"/>
      <c r="DN51" s="48"/>
      <c r="DO51" s="49"/>
      <c r="DP51" s="116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9"/>
      <c r="EC51" s="47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9"/>
      <c r="EP51" s="116"/>
      <c r="EQ51" s="48"/>
      <c r="ER51" s="48"/>
      <c r="ES51" s="48"/>
      <c r="ET51" s="48"/>
      <c r="EU51" s="48"/>
      <c r="EV51" s="48"/>
      <c r="EW51" s="48"/>
      <c r="EX51" s="48"/>
      <c r="EY51" s="48"/>
      <c r="EZ51" s="49"/>
      <c r="FA51" s="153"/>
      <c r="FB51" s="154"/>
      <c r="FC51" s="154"/>
      <c r="FD51" s="154"/>
      <c r="FE51" s="154"/>
      <c r="FF51" s="154"/>
      <c r="FG51" s="154"/>
      <c r="FH51" s="154"/>
      <c r="FI51" s="154"/>
      <c r="FJ51" s="154"/>
      <c r="FK51" s="155"/>
    </row>
    <row r="52" spans="1:167" s="5" customFormat="1" ht="27.75" customHeight="1">
      <c r="A52" s="55" t="s">
        <v>124</v>
      </c>
      <c r="B52" s="55"/>
      <c r="C52" s="55"/>
      <c r="D52" s="57"/>
      <c r="E52" s="61" t="s">
        <v>163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57" t="s">
        <v>141</v>
      </c>
      <c r="Z52" s="58"/>
      <c r="AA52" s="58"/>
      <c r="AB52" s="58"/>
      <c r="AC52" s="58"/>
      <c r="AD52" s="58"/>
      <c r="AE52" s="58"/>
      <c r="AF52" s="58"/>
      <c r="AG52" s="58"/>
      <c r="AH52" s="58"/>
      <c r="AI52" s="59"/>
      <c r="AJ52" s="57" t="s">
        <v>141</v>
      </c>
      <c r="AK52" s="58"/>
      <c r="AL52" s="58"/>
      <c r="AM52" s="58"/>
      <c r="AN52" s="58"/>
      <c r="AO52" s="58"/>
      <c r="AP52" s="58"/>
      <c r="AQ52" s="58"/>
      <c r="AR52" s="59"/>
      <c r="AS52" s="55"/>
      <c r="AT52" s="55"/>
      <c r="AU52" s="55"/>
      <c r="AV52" s="55"/>
      <c r="AW52" s="55"/>
      <c r="AX52" s="55"/>
      <c r="AY52" s="55"/>
      <c r="AZ52" s="55"/>
      <c r="BA52" s="55"/>
      <c r="BB52" s="46"/>
      <c r="BC52" s="46"/>
      <c r="BD52" s="46"/>
      <c r="BE52" s="46"/>
      <c r="BF52" s="46"/>
      <c r="BG52" s="46"/>
      <c r="BH52" s="46"/>
      <c r="BI52" s="46"/>
      <c r="BJ52" s="46"/>
      <c r="BK52" s="47">
        <f t="shared" si="3"/>
        <v>17.273729</v>
      </c>
      <c r="BL52" s="48"/>
      <c r="BM52" s="48"/>
      <c r="BN52" s="48"/>
      <c r="BO52" s="48"/>
      <c r="BP52" s="48"/>
      <c r="BQ52" s="48"/>
      <c r="BR52" s="48"/>
      <c r="BS52" s="49"/>
      <c r="BT52" s="46"/>
      <c r="BU52" s="46"/>
      <c r="BV52" s="46"/>
      <c r="BW52" s="46"/>
      <c r="BX52" s="46"/>
      <c r="BY52" s="46"/>
      <c r="BZ52" s="46"/>
      <c r="CA52" s="46"/>
      <c r="CB52" s="46"/>
      <c r="CC52" s="54">
        <v>17.273729</v>
      </c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47">
        <v>17.273729</v>
      </c>
      <c r="CV52" s="48"/>
      <c r="CW52" s="48"/>
      <c r="CX52" s="48"/>
      <c r="CY52" s="48"/>
      <c r="CZ52" s="48"/>
      <c r="DA52" s="48"/>
      <c r="DB52" s="48"/>
      <c r="DC52" s="48"/>
      <c r="DD52" s="48"/>
      <c r="DE52" s="49"/>
      <c r="DF52" s="47"/>
      <c r="DG52" s="48"/>
      <c r="DH52" s="48"/>
      <c r="DI52" s="48"/>
      <c r="DJ52" s="48"/>
      <c r="DK52" s="48"/>
      <c r="DL52" s="48"/>
      <c r="DM52" s="48"/>
      <c r="DN52" s="48"/>
      <c r="DO52" s="49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7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9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51"/>
      <c r="FB52" s="52"/>
      <c r="FC52" s="52"/>
      <c r="FD52" s="52"/>
      <c r="FE52" s="52"/>
      <c r="FF52" s="52"/>
      <c r="FG52" s="52"/>
      <c r="FH52" s="52"/>
      <c r="FI52" s="52"/>
      <c r="FJ52" s="52"/>
      <c r="FK52" s="53"/>
    </row>
    <row r="53" spans="1:167" s="5" customFormat="1" ht="31.5" customHeight="1">
      <c r="A53" s="55" t="s">
        <v>125</v>
      </c>
      <c r="B53" s="55"/>
      <c r="C53" s="55"/>
      <c r="D53" s="57"/>
      <c r="E53" s="61" t="s">
        <v>164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57" t="s">
        <v>141</v>
      </c>
      <c r="Z53" s="58"/>
      <c r="AA53" s="58"/>
      <c r="AB53" s="58"/>
      <c r="AC53" s="58"/>
      <c r="AD53" s="58"/>
      <c r="AE53" s="58"/>
      <c r="AF53" s="58"/>
      <c r="AG53" s="58"/>
      <c r="AH53" s="58"/>
      <c r="AI53" s="59"/>
      <c r="AJ53" s="57" t="s">
        <v>141</v>
      </c>
      <c r="AK53" s="58"/>
      <c r="AL53" s="58"/>
      <c r="AM53" s="58"/>
      <c r="AN53" s="58"/>
      <c r="AO53" s="58"/>
      <c r="AP53" s="58"/>
      <c r="AQ53" s="58"/>
      <c r="AR53" s="59"/>
      <c r="AS53" s="55"/>
      <c r="AT53" s="55"/>
      <c r="AU53" s="55"/>
      <c r="AV53" s="55"/>
      <c r="AW53" s="55"/>
      <c r="AX53" s="55"/>
      <c r="AY53" s="55"/>
      <c r="AZ53" s="55"/>
      <c r="BA53" s="55"/>
      <c r="BB53" s="46"/>
      <c r="BC53" s="46"/>
      <c r="BD53" s="46"/>
      <c r="BE53" s="46"/>
      <c r="BF53" s="46"/>
      <c r="BG53" s="46"/>
      <c r="BH53" s="46"/>
      <c r="BI53" s="46"/>
      <c r="BJ53" s="46"/>
      <c r="BK53" s="47">
        <f t="shared" si="3"/>
        <v>25.160169</v>
      </c>
      <c r="BL53" s="48"/>
      <c r="BM53" s="48"/>
      <c r="BN53" s="48"/>
      <c r="BO53" s="48"/>
      <c r="BP53" s="48"/>
      <c r="BQ53" s="48"/>
      <c r="BR53" s="48"/>
      <c r="BS53" s="49"/>
      <c r="BT53" s="46"/>
      <c r="BU53" s="46"/>
      <c r="BV53" s="46"/>
      <c r="BW53" s="46"/>
      <c r="BX53" s="46"/>
      <c r="BY53" s="46"/>
      <c r="BZ53" s="46"/>
      <c r="CA53" s="46"/>
      <c r="CB53" s="46"/>
      <c r="CC53" s="54">
        <v>25.160169</v>
      </c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47">
        <v>25.160169</v>
      </c>
      <c r="CV53" s="48"/>
      <c r="CW53" s="48"/>
      <c r="CX53" s="48"/>
      <c r="CY53" s="48"/>
      <c r="CZ53" s="48"/>
      <c r="DA53" s="48"/>
      <c r="DB53" s="48"/>
      <c r="DC53" s="48"/>
      <c r="DD53" s="48"/>
      <c r="DE53" s="49"/>
      <c r="DF53" s="47"/>
      <c r="DG53" s="48"/>
      <c r="DH53" s="48"/>
      <c r="DI53" s="48"/>
      <c r="DJ53" s="48"/>
      <c r="DK53" s="48"/>
      <c r="DL53" s="48"/>
      <c r="DM53" s="48"/>
      <c r="DN53" s="48"/>
      <c r="DO53" s="49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7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9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51"/>
      <c r="FB53" s="52"/>
      <c r="FC53" s="52"/>
      <c r="FD53" s="52"/>
      <c r="FE53" s="52"/>
      <c r="FF53" s="52"/>
      <c r="FG53" s="52"/>
      <c r="FH53" s="52"/>
      <c r="FI53" s="52"/>
      <c r="FJ53" s="52"/>
      <c r="FK53" s="53"/>
    </row>
    <row r="54" spans="1:167" s="5" customFormat="1" ht="38.25" customHeight="1">
      <c r="A54" s="55" t="s">
        <v>139</v>
      </c>
      <c r="B54" s="55"/>
      <c r="C54" s="55"/>
      <c r="D54" s="57"/>
      <c r="E54" s="61" t="s">
        <v>165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57" t="s">
        <v>141</v>
      </c>
      <c r="Z54" s="58"/>
      <c r="AA54" s="58"/>
      <c r="AB54" s="58"/>
      <c r="AC54" s="58"/>
      <c r="AD54" s="58"/>
      <c r="AE54" s="58"/>
      <c r="AF54" s="58"/>
      <c r="AG54" s="58"/>
      <c r="AH54" s="58"/>
      <c r="AI54" s="59"/>
      <c r="AJ54" s="57" t="s">
        <v>179</v>
      </c>
      <c r="AK54" s="58"/>
      <c r="AL54" s="58"/>
      <c r="AM54" s="58"/>
      <c r="AN54" s="58"/>
      <c r="AO54" s="58"/>
      <c r="AP54" s="58"/>
      <c r="AQ54" s="58"/>
      <c r="AR54" s="59"/>
      <c r="AS54" s="55"/>
      <c r="AT54" s="55"/>
      <c r="AU54" s="55"/>
      <c r="AV54" s="55"/>
      <c r="AW54" s="55"/>
      <c r="AX54" s="55"/>
      <c r="AY54" s="55"/>
      <c r="AZ54" s="55"/>
      <c r="BA54" s="55"/>
      <c r="BB54" s="46"/>
      <c r="BC54" s="46"/>
      <c r="BD54" s="46"/>
      <c r="BE54" s="46"/>
      <c r="BF54" s="46"/>
      <c r="BG54" s="46"/>
      <c r="BH54" s="46"/>
      <c r="BI54" s="46"/>
      <c r="BJ54" s="46"/>
      <c r="BK54" s="47">
        <f t="shared" si="3"/>
        <v>14.910625</v>
      </c>
      <c r="BL54" s="48"/>
      <c r="BM54" s="48"/>
      <c r="BN54" s="48"/>
      <c r="BO54" s="48"/>
      <c r="BP54" s="48"/>
      <c r="BQ54" s="48"/>
      <c r="BR54" s="48"/>
      <c r="BS54" s="49"/>
      <c r="BT54" s="46"/>
      <c r="BU54" s="46"/>
      <c r="BV54" s="46"/>
      <c r="BW54" s="46"/>
      <c r="BX54" s="46"/>
      <c r="BY54" s="46"/>
      <c r="BZ54" s="46"/>
      <c r="CA54" s="46"/>
      <c r="CB54" s="46"/>
      <c r="CC54" s="54">
        <v>14.910625</v>
      </c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47">
        <v>14.910625</v>
      </c>
      <c r="CV54" s="48"/>
      <c r="CW54" s="48"/>
      <c r="CX54" s="48"/>
      <c r="CY54" s="48"/>
      <c r="CZ54" s="48"/>
      <c r="DA54" s="48"/>
      <c r="DB54" s="48"/>
      <c r="DC54" s="48"/>
      <c r="DD54" s="48"/>
      <c r="DE54" s="49"/>
      <c r="DF54" s="47"/>
      <c r="DG54" s="48"/>
      <c r="DH54" s="48"/>
      <c r="DI54" s="48"/>
      <c r="DJ54" s="48"/>
      <c r="DK54" s="48"/>
      <c r="DL54" s="48"/>
      <c r="DM54" s="48"/>
      <c r="DN54" s="48"/>
      <c r="DO54" s="49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7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9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51"/>
      <c r="FB54" s="52"/>
      <c r="FC54" s="52"/>
      <c r="FD54" s="52"/>
      <c r="FE54" s="52"/>
      <c r="FF54" s="52"/>
      <c r="FG54" s="52"/>
      <c r="FH54" s="52"/>
      <c r="FI54" s="52"/>
      <c r="FJ54" s="52"/>
      <c r="FK54" s="53"/>
    </row>
    <row r="55" spans="1:167" s="5" customFormat="1" ht="21.75" customHeight="1">
      <c r="A55" s="178" t="s">
        <v>140</v>
      </c>
      <c r="B55" s="179"/>
      <c r="C55" s="179"/>
      <c r="D55" s="179"/>
      <c r="E55" s="61" t="s">
        <v>166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57" t="s">
        <v>141</v>
      </c>
      <c r="Z55" s="58"/>
      <c r="AA55" s="58"/>
      <c r="AB55" s="58"/>
      <c r="AC55" s="58"/>
      <c r="AD55" s="58"/>
      <c r="AE55" s="58"/>
      <c r="AF55" s="58"/>
      <c r="AG55" s="58"/>
      <c r="AH55" s="58"/>
      <c r="AI55" s="59"/>
      <c r="AJ55" s="57" t="s">
        <v>141</v>
      </c>
      <c r="AK55" s="58"/>
      <c r="AL55" s="58"/>
      <c r="AM55" s="58"/>
      <c r="AN55" s="58"/>
      <c r="AO55" s="58"/>
      <c r="AP55" s="58"/>
      <c r="AQ55" s="58"/>
      <c r="AR55" s="59"/>
      <c r="AS55" s="57"/>
      <c r="AT55" s="58"/>
      <c r="AU55" s="58"/>
      <c r="AV55" s="58"/>
      <c r="AW55" s="58"/>
      <c r="AX55" s="58"/>
      <c r="AY55" s="58"/>
      <c r="AZ55" s="58"/>
      <c r="BA55" s="59"/>
      <c r="BB55" s="116"/>
      <c r="BC55" s="48"/>
      <c r="BD55" s="48"/>
      <c r="BE55" s="48"/>
      <c r="BF55" s="48"/>
      <c r="BG55" s="48"/>
      <c r="BH55" s="48"/>
      <c r="BI55" s="48"/>
      <c r="BJ55" s="49"/>
      <c r="BK55" s="47">
        <f t="shared" si="3"/>
        <v>14.462349</v>
      </c>
      <c r="BL55" s="48"/>
      <c r="BM55" s="48"/>
      <c r="BN55" s="48"/>
      <c r="BO55" s="48"/>
      <c r="BP55" s="48"/>
      <c r="BQ55" s="48"/>
      <c r="BR55" s="48"/>
      <c r="BS55" s="49"/>
      <c r="BT55" s="116"/>
      <c r="BU55" s="48"/>
      <c r="BV55" s="48"/>
      <c r="BW55" s="48"/>
      <c r="BX55" s="48"/>
      <c r="BY55" s="48"/>
      <c r="BZ55" s="48"/>
      <c r="CA55" s="48"/>
      <c r="CB55" s="49"/>
      <c r="CC55" s="47">
        <v>14.462349</v>
      </c>
      <c r="CD55" s="111"/>
      <c r="CE55" s="111"/>
      <c r="CF55" s="111"/>
      <c r="CG55" s="111"/>
      <c r="CH55" s="111"/>
      <c r="CI55" s="111"/>
      <c r="CJ55" s="111"/>
      <c r="CK55" s="112"/>
      <c r="CL55" s="47"/>
      <c r="CM55" s="111"/>
      <c r="CN55" s="111"/>
      <c r="CO55" s="111"/>
      <c r="CP55" s="111"/>
      <c r="CQ55" s="111"/>
      <c r="CR55" s="111"/>
      <c r="CS55" s="111"/>
      <c r="CT55" s="112"/>
      <c r="CU55" s="47">
        <v>14.462349</v>
      </c>
      <c r="CV55" s="111"/>
      <c r="CW55" s="111"/>
      <c r="CX55" s="111"/>
      <c r="CY55" s="111"/>
      <c r="CZ55" s="111"/>
      <c r="DA55" s="111"/>
      <c r="DB55" s="111"/>
      <c r="DC55" s="111"/>
      <c r="DD55" s="111"/>
      <c r="DE55" s="112"/>
      <c r="DF55" s="47"/>
      <c r="DG55" s="48"/>
      <c r="DH55" s="48"/>
      <c r="DI55" s="48"/>
      <c r="DJ55" s="48"/>
      <c r="DK55" s="48"/>
      <c r="DL55" s="48"/>
      <c r="DM55" s="48"/>
      <c r="DN55" s="48"/>
      <c r="DO55" s="49"/>
      <c r="DP55" s="116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9"/>
      <c r="EC55" s="47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9"/>
      <c r="EP55" s="116"/>
      <c r="EQ55" s="48"/>
      <c r="ER55" s="48"/>
      <c r="ES55" s="48"/>
      <c r="ET55" s="48"/>
      <c r="EU55" s="48"/>
      <c r="EV55" s="48"/>
      <c r="EW55" s="48"/>
      <c r="EX55" s="48"/>
      <c r="EY55" s="48"/>
      <c r="EZ55" s="49"/>
      <c r="FA55" s="51"/>
      <c r="FB55" s="52"/>
      <c r="FC55" s="52"/>
      <c r="FD55" s="52"/>
      <c r="FE55" s="52"/>
      <c r="FF55" s="52"/>
      <c r="FG55" s="52"/>
      <c r="FH55" s="52"/>
      <c r="FI55" s="52"/>
      <c r="FJ55" s="52"/>
      <c r="FK55" s="53"/>
    </row>
    <row r="56" spans="1:167" s="5" customFormat="1" ht="36" customHeight="1">
      <c r="A56" s="178" t="s">
        <v>176</v>
      </c>
      <c r="B56" s="179"/>
      <c r="C56" s="179"/>
      <c r="D56" s="179"/>
      <c r="E56" s="61" t="s">
        <v>167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57" t="s">
        <v>141</v>
      </c>
      <c r="Z56" s="58"/>
      <c r="AA56" s="58"/>
      <c r="AB56" s="58"/>
      <c r="AC56" s="58"/>
      <c r="AD56" s="58"/>
      <c r="AE56" s="58"/>
      <c r="AF56" s="58"/>
      <c r="AG56" s="58"/>
      <c r="AH56" s="58"/>
      <c r="AI56" s="59"/>
      <c r="AJ56" s="57" t="s">
        <v>179</v>
      </c>
      <c r="AK56" s="58"/>
      <c r="AL56" s="58"/>
      <c r="AM56" s="58"/>
      <c r="AN56" s="58"/>
      <c r="AO56" s="58"/>
      <c r="AP56" s="58"/>
      <c r="AQ56" s="58"/>
      <c r="AR56" s="59"/>
      <c r="AS56" s="57"/>
      <c r="AT56" s="58"/>
      <c r="AU56" s="58"/>
      <c r="AV56" s="58"/>
      <c r="AW56" s="58"/>
      <c r="AX56" s="58"/>
      <c r="AY56" s="58"/>
      <c r="AZ56" s="58"/>
      <c r="BA56" s="59"/>
      <c r="BB56" s="116"/>
      <c r="BC56" s="48"/>
      <c r="BD56" s="48"/>
      <c r="BE56" s="48"/>
      <c r="BF56" s="48"/>
      <c r="BG56" s="48"/>
      <c r="BH56" s="48"/>
      <c r="BI56" s="48"/>
      <c r="BJ56" s="49"/>
      <c r="BK56" s="47">
        <f t="shared" si="3"/>
        <v>0.407898</v>
      </c>
      <c r="BL56" s="48"/>
      <c r="BM56" s="48"/>
      <c r="BN56" s="48"/>
      <c r="BO56" s="48"/>
      <c r="BP56" s="48"/>
      <c r="BQ56" s="48"/>
      <c r="BR56" s="48"/>
      <c r="BS56" s="49"/>
      <c r="BT56" s="116"/>
      <c r="BU56" s="48"/>
      <c r="BV56" s="48"/>
      <c r="BW56" s="48"/>
      <c r="BX56" s="48"/>
      <c r="BY56" s="48"/>
      <c r="BZ56" s="48"/>
      <c r="CA56" s="48"/>
      <c r="CB56" s="49"/>
      <c r="CC56" s="47">
        <v>0.407898</v>
      </c>
      <c r="CD56" s="111"/>
      <c r="CE56" s="111"/>
      <c r="CF56" s="111"/>
      <c r="CG56" s="111"/>
      <c r="CH56" s="111"/>
      <c r="CI56" s="111"/>
      <c r="CJ56" s="111"/>
      <c r="CK56" s="112"/>
      <c r="CL56" s="47"/>
      <c r="CM56" s="111"/>
      <c r="CN56" s="111"/>
      <c r="CO56" s="111"/>
      <c r="CP56" s="111"/>
      <c r="CQ56" s="111"/>
      <c r="CR56" s="111"/>
      <c r="CS56" s="111"/>
      <c r="CT56" s="112"/>
      <c r="CU56" s="47">
        <v>0.407898</v>
      </c>
      <c r="CV56" s="111"/>
      <c r="CW56" s="111"/>
      <c r="CX56" s="111"/>
      <c r="CY56" s="111"/>
      <c r="CZ56" s="111"/>
      <c r="DA56" s="111"/>
      <c r="DB56" s="111"/>
      <c r="DC56" s="111"/>
      <c r="DD56" s="111"/>
      <c r="DE56" s="112"/>
      <c r="DF56" s="47"/>
      <c r="DG56" s="48"/>
      <c r="DH56" s="48"/>
      <c r="DI56" s="48"/>
      <c r="DJ56" s="48"/>
      <c r="DK56" s="48"/>
      <c r="DL56" s="48"/>
      <c r="DM56" s="48"/>
      <c r="DN56" s="48"/>
      <c r="DO56" s="49"/>
      <c r="DP56" s="116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9"/>
      <c r="EC56" s="47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9"/>
      <c r="EP56" s="116"/>
      <c r="EQ56" s="48"/>
      <c r="ER56" s="48"/>
      <c r="ES56" s="48"/>
      <c r="ET56" s="48"/>
      <c r="EU56" s="48"/>
      <c r="EV56" s="48"/>
      <c r="EW56" s="48"/>
      <c r="EX56" s="48"/>
      <c r="EY56" s="48"/>
      <c r="EZ56" s="49"/>
      <c r="FA56" s="153"/>
      <c r="FB56" s="154"/>
      <c r="FC56" s="154"/>
      <c r="FD56" s="154"/>
      <c r="FE56" s="154"/>
      <c r="FF56" s="154"/>
      <c r="FG56" s="154"/>
      <c r="FH56" s="154"/>
      <c r="FI56" s="154"/>
      <c r="FJ56" s="154"/>
      <c r="FK56" s="155"/>
    </row>
    <row r="57" spans="1:167" s="5" customFormat="1" ht="27.75" customHeight="1">
      <c r="A57" s="55" t="s">
        <v>178</v>
      </c>
      <c r="B57" s="55"/>
      <c r="C57" s="55"/>
      <c r="D57" s="55"/>
      <c r="E57" s="56" t="s">
        <v>177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 t="s">
        <v>169</v>
      </c>
      <c r="Z57" s="58"/>
      <c r="AA57" s="58"/>
      <c r="AB57" s="58"/>
      <c r="AC57" s="58"/>
      <c r="AD57" s="58"/>
      <c r="AE57" s="58"/>
      <c r="AF57" s="58"/>
      <c r="AG57" s="58"/>
      <c r="AH57" s="58"/>
      <c r="AI57" s="59"/>
      <c r="AJ57" s="57" t="s">
        <v>141</v>
      </c>
      <c r="AK57" s="58"/>
      <c r="AL57" s="58"/>
      <c r="AM57" s="58"/>
      <c r="AN57" s="58"/>
      <c r="AO57" s="58"/>
      <c r="AP57" s="58"/>
      <c r="AQ57" s="58"/>
      <c r="AR57" s="59"/>
      <c r="AS57" s="55"/>
      <c r="AT57" s="55"/>
      <c r="AU57" s="55"/>
      <c r="AV57" s="55"/>
      <c r="AW57" s="55"/>
      <c r="AX57" s="55"/>
      <c r="AY57" s="55"/>
      <c r="AZ57" s="55"/>
      <c r="BA57" s="55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54"/>
      <c r="CD57" s="54"/>
      <c r="CE57" s="54"/>
      <c r="CF57" s="54"/>
      <c r="CG57" s="54"/>
      <c r="CH57" s="54"/>
      <c r="CI57" s="54"/>
      <c r="CJ57" s="54"/>
      <c r="CK57" s="54"/>
      <c r="CL57" s="54">
        <f>0.008697+0.005</f>
        <v>0.013697</v>
      </c>
      <c r="CM57" s="54"/>
      <c r="CN57" s="54"/>
      <c r="CO57" s="54"/>
      <c r="CP57" s="54"/>
      <c r="CQ57" s="54"/>
      <c r="CR57" s="54"/>
      <c r="CS57" s="54"/>
      <c r="CT57" s="54"/>
      <c r="CU57" s="47"/>
      <c r="CV57" s="48"/>
      <c r="CW57" s="48"/>
      <c r="CX57" s="48"/>
      <c r="CY57" s="48"/>
      <c r="CZ57" s="48"/>
      <c r="DA57" s="48"/>
      <c r="DB57" s="48"/>
      <c r="DC57" s="48"/>
      <c r="DD57" s="48"/>
      <c r="DE57" s="49"/>
      <c r="DF57" s="47">
        <f>0.008697+0.005</f>
        <v>0.013697</v>
      </c>
      <c r="DG57" s="48"/>
      <c r="DH57" s="48"/>
      <c r="DI57" s="48"/>
      <c r="DJ57" s="48"/>
      <c r="DK57" s="48"/>
      <c r="DL57" s="48"/>
      <c r="DM57" s="48"/>
      <c r="DN57" s="48"/>
      <c r="DO57" s="49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7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9"/>
      <c r="EP57" s="50">
        <f>0.008697+0.005</f>
        <v>0.013697</v>
      </c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1" t="s">
        <v>181</v>
      </c>
      <c r="FB57" s="52"/>
      <c r="FC57" s="52"/>
      <c r="FD57" s="52"/>
      <c r="FE57" s="52"/>
      <c r="FF57" s="52"/>
      <c r="FG57" s="52"/>
      <c r="FH57" s="52"/>
      <c r="FI57" s="52"/>
      <c r="FJ57" s="52"/>
      <c r="FK57" s="53"/>
    </row>
    <row r="58" spans="2:167" s="5" customFormat="1" ht="61.5" customHeight="1"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9"/>
      <c r="BC58" s="29"/>
      <c r="BD58" s="29"/>
      <c r="BE58" s="29"/>
      <c r="BF58" s="29"/>
      <c r="BG58" s="29"/>
      <c r="BH58" s="29"/>
      <c r="BI58" s="29"/>
      <c r="BJ58" s="29"/>
      <c r="BK58" s="30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C58" s="27"/>
      <c r="DD58" s="30"/>
      <c r="DE58" s="30"/>
      <c r="DF58" s="30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30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</row>
    <row r="59" s="4" customFormat="1" ht="15">
      <c r="FK59" s="3" t="s">
        <v>38</v>
      </c>
    </row>
    <row r="60" ht="6" customHeight="1"/>
    <row r="61" spans="1:167" s="11" customFormat="1" ht="47.25" customHeight="1">
      <c r="A61" s="96" t="s">
        <v>35</v>
      </c>
      <c r="B61" s="97"/>
      <c r="C61" s="97"/>
      <c r="D61" s="97"/>
      <c r="E61" s="97"/>
      <c r="F61" s="97"/>
      <c r="G61" s="97"/>
      <c r="H61" s="97"/>
      <c r="I61" s="97"/>
      <c r="J61" s="98"/>
      <c r="K61" s="96" t="s">
        <v>36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8"/>
      <c r="BK61" s="105" t="s">
        <v>47</v>
      </c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7"/>
      <c r="CU61" s="93" t="s">
        <v>74</v>
      </c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5"/>
      <c r="EE61" s="96" t="s">
        <v>27</v>
      </c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8"/>
    </row>
    <row r="62" spans="1:167" s="11" customFormat="1" ht="30.75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1"/>
      <c r="K62" s="99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1"/>
      <c r="BK62" s="105" t="s">
        <v>75</v>
      </c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7"/>
      <c r="CC62" s="105" t="s">
        <v>76</v>
      </c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7"/>
      <c r="CU62" s="105" t="s">
        <v>40</v>
      </c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7"/>
      <c r="DM62" s="105" t="s">
        <v>39</v>
      </c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7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1"/>
    </row>
    <row r="63" spans="1:167" s="11" customFormat="1" ht="13.5">
      <c r="A63" s="102"/>
      <c r="B63" s="103"/>
      <c r="C63" s="103"/>
      <c r="D63" s="103"/>
      <c r="E63" s="103"/>
      <c r="F63" s="103"/>
      <c r="G63" s="103"/>
      <c r="H63" s="103"/>
      <c r="I63" s="103"/>
      <c r="J63" s="104"/>
      <c r="K63" s="102">
        <v>1</v>
      </c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4"/>
      <c r="BK63" s="102">
        <v>2</v>
      </c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4"/>
      <c r="CC63" s="102">
        <v>3</v>
      </c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4"/>
      <c r="CU63" s="102">
        <v>4</v>
      </c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4"/>
      <c r="DM63" s="102">
        <v>5</v>
      </c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4"/>
      <c r="EE63" s="102">
        <v>6</v>
      </c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4"/>
    </row>
    <row r="64" spans="1:167" s="11" customFormat="1" ht="15.75" customHeight="1">
      <c r="A64" s="71"/>
      <c r="B64" s="72"/>
      <c r="C64" s="72"/>
      <c r="D64" s="72"/>
      <c r="E64" s="72"/>
      <c r="F64" s="72"/>
      <c r="G64" s="72"/>
      <c r="H64" s="72"/>
      <c r="I64" s="72"/>
      <c r="J64" s="73"/>
      <c r="K64" s="12"/>
      <c r="L64" s="85" t="s">
        <v>127</v>
      </c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6"/>
      <c r="BK64" s="87">
        <f>BK65+BK77</f>
        <v>92.91583</v>
      </c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7"/>
      <c r="CC64" s="87">
        <f>CC70+CC77</f>
        <v>5.62009</v>
      </c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9"/>
      <c r="CU64" s="65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7"/>
      <c r="DM64" s="65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7"/>
      <c r="EE64" s="68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70"/>
    </row>
    <row r="65" spans="1:167" s="11" customFormat="1" ht="15.75" customHeight="1">
      <c r="A65" s="71" t="s">
        <v>44</v>
      </c>
      <c r="B65" s="72"/>
      <c r="C65" s="72"/>
      <c r="D65" s="72"/>
      <c r="E65" s="72"/>
      <c r="F65" s="72"/>
      <c r="G65" s="72"/>
      <c r="H65" s="72"/>
      <c r="I65" s="72"/>
      <c r="J65" s="73"/>
      <c r="K65" s="12"/>
      <c r="L65" s="85" t="s">
        <v>41</v>
      </c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6"/>
      <c r="BK65" s="87">
        <f>BK68+BK70</f>
        <v>36.70196</v>
      </c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7"/>
      <c r="CC65" s="87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9"/>
      <c r="CU65" s="65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7"/>
      <c r="DM65" s="65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7"/>
      <c r="EE65" s="68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70"/>
    </row>
    <row r="66" spans="1:167" s="11" customFormat="1" ht="15.75" customHeight="1">
      <c r="A66" s="71" t="s">
        <v>42</v>
      </c>
      <c r="B66" s="72"/>
      <c r="C66" s="72"/>
      <c r="D66" s="72"/>
      <c r="E66" s="72"/>
      <c r="F66" s="72"/>
      <c r="G66" s="72"/>
      <c r="H66" s="72"/>
      <c r="I66" s="72"/>
      <c r="J66" s="73"/>
      <c r="K66" s="12"/>
      <c r="L66" s="85" t="s">
        <v>45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6"/>
      <c r="BK66" s="65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7"/>
      <c r="CC66" s="87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9"/>
      <c r="CU66" s="65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7"/>
      <c r="DM66" s="65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7"/>
      <c r="EE66" s="68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70"/>
    </row>
    <row r="67" spans="1:167" s="11" customFormat="1" ht="28.5" customHeight="1">
      <c r="A67" s="71" t="s">
        <v>43</v>
      </c>
      <c r="B67" s="72"/>
      <c r="C67" s="72"/>
      <c r="D67" s="72"/>
      <c r="E67" s="72"/>
      <c r="F67" s="72"/>
      <c r="G67" s="72"/>
      <c r="H67" s="72"/>
      <c r="I67" s="72"/>
      <c r="J67" s="73"/>
      <c r="K67" s="12"/>
      <c r="L67" s="74" t="s">
        <v>46</v>
      </c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13"/>
      <c r="BK67" s="65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7"/>
      <c r="CC67" s="87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9"/>
      <c r="CU67" s="65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7"/>
      <c r="DM67" s="65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7"/>
      <c r="EE67" s="68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70"/>
    </row>
    <row r="68" spans="1:167" s="11" customFormat="1" ht="15.75" customHeight="1">
      <c r="A68" s="71" t="s">
        <v>48</v>
      </c>
      <c r="B68" s="72"/>
      <c r="C68" s="72"/>
      <c r="D68" s="72"/>
      <c r="E68" s="72"/>
      <c r="F68" s="72"/>
      <c r="G68" s="72"/>
      <c r="H68" s="72"/>
      <c r="I68" s="72"/>
      <c r="J68" s="73"/>
      <c r="K68" s="12"/>
      <c r="L68" s="85" t="s">
        <v>49</v>
      </c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6"/>
      <c r="BK68" s="65">
        <v>0</v>
      </c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7"/>
      <c r="CC68" s="87">
        <v>0</v>
      </c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9"/>
      <c r="CU68" s="65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7"/>
      <c r="DM68" s="65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7"/>
      <c r="EE68" s="68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70"/>
    </row>
    <row r="69" spans="1:167" s="11" customFormat="1" ht="15.75" customHeight="1">
      <c r="A69" s="71" t="s">
        <v>50</v>
      </c>
      <c r="B69" s="72"/>
      <c r="C69" s="72"/>
      <c r="D69" s="72"/>
      <c r="E69" s="72"/>
      <c r="F69" s="72"/>
      <c r="G69" s="72"/>
      <c r="H69" s="72"/>
      <c r="I69" s="72"/>
      <c r="J69" s="73"/>
      <c r="K69" s="12"/>
      <c r="L69" s="74" t="s">
        <v>89</v>
      </c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5"/>
      <c r="BK69" s="65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7"/>
      <c r="CC69" s="87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9"/>
      <c r="CU69" s="65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7"/>
      <c r="DM69" s="65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7"/>
      <c r="EE69" s="68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70"/>
    </row>
    <row r="70" spans="1:167" s="11" customFormat="1" ht="15.75" customHeight="1">
      <c r="A70" s="71" t="s">
        <v>51</v>
      </c>
      <c r="B70" s="72"/>
      <c r="C70" s="72"/>
      <c r="D70" s="72"/>
      <c r="E70" s="72"/>
      <c r="F70" s="72"/>
      <c r="G70" s="72"/>
      <c r="H70" s="72"/>
      <c r="I70" s="72"/>
      <c r="J70" s="73"/>
      <c r="K70" s="12"/>
      <c r="L70" s="74" t="s">
        <v>73</v>
      </c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5"/>
      <c r="BK70" s="124">
        <v>36.70196</v>
      </c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6"/>
      <c r="CC70" s="127">
        <v>4.00103</v>
      </c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9"/>
      <c r="CU70" s="65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7"/>
      <c r="DM70" s="65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7"/>
      <c r="EE70" s="68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70"/>
    </row>
    <row r="71" spans="1:167" s="11" customFormat="1" ht="15.75" customHeight="1">
      <c r="A71" s="71" t="s">
        <v>52</v>
      </c>
      <c r="B71" s="72"/>
      <c r="C71" s="72"/>
      <c r="D71" s="72"/>
      <c r="E71" s="72"/>
      <c r="F71" s="72"/>
      <c r="G71" s="72"/>
      <c r="H71" s="72"/>
      <c r="I71" s="72"/>
      <c r="J71" s="73"/>
      <c r="K71" s="12"/>
      <c r="L71" s="74" t="s">
        <v>53</v>
      </c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5"/>
      <c r="BK71" s="65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7"/>
      <c r="CC71" s="87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9"/>
      <c r="CU71" s="65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7"/>
      <c r="DM71" s="65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7"/>
      <c r="EE71" s="68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70"/>
    </row>
    <row r="72" spans="1:167" s="11" customFormat="1" ht="15.75" customHeight="1">
      <c r="A72" s="71" t="s">
        <v>54</v>
      </c>
      <c r="B72" s="72"/>
      <c r="C72" s="72"/>
      <c r="D72" s="72"/>
      <c r="E72" s="72"/>
      <c r="F72" s="72"/>
      <c r="G72" s="72"/>
      <c r="H72" s="72"/>
      <c r="I72" s="72"/>
      <c r="J72" s="73"/>
      <c r="K72" s="12"/>
      <c r="L72" s="74" t="s">
        <v>55</v>
      </c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5"/>
      <c r="BK72" s="65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7"/>
      <c r="CC72" s="87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9"/>
      <c r="CU72" s="65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7"/>
      <c r="DM72" s="65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7"/>
      <c r="EE72" s="68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70"/>
    </row>
    <row r="73" spans="1:167" s="11" customFormat="1" ht="14.25" customHeight="1">
      <c r="A73" s="71" t="s">
        <v>37</v>
      </c>
      <c r="B73" s="72"/>
      <c r="C73" s="72"/>
      <c r="D73" s="72"/>
      <c r="E73" s="72"/>
      <c r="F73" s="72"/>
      <c r="G73" s="72"/>
      <c r="H73" s="72"/>
      <c r="I73" s="72"/>
      <c r="J73" s="73"/>
      <c r="K73" s="12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5"/>
      <c r="BK73" s="65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7"/>
      <c r="CC73" s="87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9"/>
      <c r="CU73" s="65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7"/>
      <c r="DM73" s="65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7"/>
      <c r="EE73" s="68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70"/>
    </row>
    <row r="74" spans="1:167" s="11" customFormat="1" ht="15.75" customHeight="1">
      <c r="A74" s="71" t="s">
        <v>56</v>
      </c>
      <c r="B74" s="72"/>
      <c r="C74" s="72"/>
      <c r="D74" s="72"/>
      <c r="E74" s="72"/>
      <c r="F74" s="72"/>
      <c r="G74" s="72"/>
      <c r="H74" s="72"/>
      <c r="I74" s="72"/>
      <c r="J74" s="73"/>
      <c r="K74" s="12"/>
      <c r="L74" s="85" t="s">
        <v>57</v>
      </c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6"/>
      <c r="BK74" s="65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7"/>
      <c r="CC74" s="87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9"/>
      <c r="CU74" s="65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7"/>
      <c r="DM74" s="65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7"/>
      <c r="EE74" s="68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70"/>
    </row>
    <row r="75" spans="1:167" s="11" customFormat="1" ht="15.75" customHeight="1">
      <c r="A75" s="71" t="s">
        <v>58</v>
      </c>
      <c r="B75" s="72"/>
      <c r="C75" s="72"/>
      <c r="D75" s="72"/>
      <c r="E75" s="72"/>
      <c r="F75" s="72"/>
      <c r="G75" s="72"/>
      <c r="H75" s="72"/>
      <c r="I75" s="72"/>
      <c r="J75" s="73"/>
      <c r="K75" s="12"/>
      <c r="L75" s="85" t="s">
        <v>59</v>
      </c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6"/>
      <c r="BK75" s="65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7"/>
      <c r="CC75" s="87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9"/>
      <c r="CU75" s="65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7"/>
      <c r="DM75" s="65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7"/>
      <c r="EE75" s="68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70"/>
    </row>
    <row r="76" spans="1:167" s="11" customFormat="1" ht="15.75" customHeight="1">
      <c r="A76" s="71" t="s">
        <v>60</v>
      </c>
      <c r="B76" s="72"/>
      <c r="C76" s="72"/>
      <c r="D76" s="72"/>
      <c r="E76" s="72"/>
      <c r="F76" s="72"/>
      <c r="G76" s="72"/>
      <c r="H76" s="72"/>
      <c r="I76" s="72"/>
      <c r="J76" s="73"/>
      <c r="K76" s="12"/>
      <c r="L76" s="85" t="s">
        <v>61</v>
      </c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65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7"/>
      <c r="CC76" s="87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9"/>
      <c r="CU76" s="65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7"/>
      <c r="DM76" s="65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7"/>
      <c r="EE76" s="68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70"/>
    </row>
    <row r="77" spans="1:167" s="11" customFormat="1" ht="53.25" customHeight="1">
      <c r="A77" s="71" t="s">
        <v>62</v>
      </c>
      <c r="B77" s="72"/>
      <c r="C77" s="72"/>
      <c r="D77" s="72"/>
      <c r="E77" s="72"/>
      <c r="F77" s="72"/>
      <c r="G77" s="72"/>
      <c r="H77" s="72"/>
      <c r="I77" s="72"/>
      <c r="J77" s="73"/>
      <c r="K77" s="12"/>
      <c r="L77" s="69" t="s">
        <v>135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70"/>
      <c r="BK77" s="90">
        <v>56.21387</v>
      </c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2"/>
      <c r="CC77" s="87">
        <f>CL50+CL25+CL26</f>
        <v>1.61906</v>
      </c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9"/>
      <c r="CU77" s="65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7"/>
      <c r="DM77" s="65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7"/>
      <c r="EE77" s="68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70"/>
    </row>
    <row r="78" spans="1:167" s="11" customFormat="1" ht="15.75" customHeight="1">
      <c r="A78" s="71" t="s">
        <v>63</v>
      </c>
      <c r="B78" s="72"/>
      <c r="C78" s="72"/>
      <c r="D78" s="72"/>
      <c r="E78" s="72"/>
      <c r="F78" s="72"/>
      <c r="G78" s="72"/>
      <c r="H78" s="72"/>
      <c r="I78" s="72"/>
      <c r="J78" s="73"/>
      <c r="K78" s="12"/>
      <c r="L78" s="74" t="s">
        <v>55</v>
      </c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5"/>
      <c r="BK78" s="65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7"/>
      <c r="CC78" s="87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9"/>
      <c r="CU78" s="65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7"/>
      <c r="DM78" s="65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7"/>
      <c r="EE78" s="68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70"/>
    </row>
    <row r="79" spans="1:167" s="11" customFormat="1" ht="8.25" customHeight="1">
      <c r="A79" s="71" t="s">
        <v>37</v>
      </c>
      <c r="B79" s="72"/>
      <c r="C79" s="72"/>
      <c r="D79" s="72"/>
      <c r="E79" s="72"/>
      <c r="F79" s="72"/>
      <c r="G79" s="72"/>
      <c r="H79" s="72"/>
      <c r="I79" s="72"/>
      <c r="J79" s="73"/>
      <c r="K79" s="12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5"/>
      <c r="BK79" s="65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7"/>
      <c r="CC79" s="65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7"/>
      <c r="CU79" s="65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7"/>
      <c r="DM79" s="65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7"/>
      <c r="EE79" s="68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70"/>
    </row>
    <row r="80" spans="1:167" s="11" customFormat="1" ht="15.75" customHeight="1">
      <c r="A80" s="71" t="s">
        <v>64</v>
      </c>
      <c r="B80" s="72"/>
      <c r="C80" s="72"/>
      <c r="D80" s="72"/>
      <c r="E80" s="72"/>
      <c r="F80" s="72"/>
      <c r="G80" s="72"/>
      <c r="H80" s="72"/>
      <c r="I80" s="72"/>
      <c r="J80" s="73"/>
      <c r="K80" s="12"/>
      <c r="L80" s="85" t="s">
        <v>65</v>
      </c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6"/>
      <c r="BK80" s="65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7"/>
      <c r="CC80" s="65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7"/>
      <c r="CU80" s="65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7"/>
      <c r="DM80" s="65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7"/>
      <c r="EE80" s="68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70"/>
    </row>
    <row r="81" spans="1:167" s="11" customFormat="1" ht="15.75" customHeight="1">
      <c r="A81" s="71" t="s">
        <v>66</v>
      </c>
      <c r="B81" s="72"/>
      <c r="C81" s="72"/>
      <c r="D81" s="72"/>
      <c r="E81" s="72"/>
      <c r="F81" s="72"/>
      <c r="G81" s="72"/>
      <c r="H81" s="72"/>
      <c r="I81" s="72"/>
      <c r="J81" s="73"/>
      <c r="K81" s="12"/>
      <c r="L81" s="85" t="s">
        <v>67</v>
      </c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6"/>
      <c r="BK81" s="65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7"/>
      <c r="CC81" s="65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7"/>
      <c r="CU81" s="65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7"/>
      <c r="DM81" s="65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7"/>
      <c r="EE81" s="68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70"/>
    </row>
    <row r="82" spans="1:167" s="11" customFormat="1" ht="15.75" customHeight="1">
      <c r="A82" s="71" t="s">
        <v>68</v>
      </c>
      <c r="B82" s="72"/>
      <c r="C82" s="72"/>
      <c r="D82" s="72"/>
      <c r="E82" s="72"/>
      <c r="F82" s="72"/>
      <c r="G82" s="72"/>
      <c r="H82" s="72"/>
      <c r="I82" s="72"/>
      <c r="J82" s="73"/>
      <c r="K82" s="12"/>
      <c r="L82" s="85" t="s">
        <v>69</v>
      </c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6"/>
      <c r="BK82" s="65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7"/>
      <c r="CC82" s="65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7"/>
      <c r="CU82" s="65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7"/>
      <c r="DM82" s="65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7"/>
      <c r="EE82" s="68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70"/>
    </row>
    <row r="83" spans="1:167" s="11" customFormat="1" ht="15" customHeight="1">
      <c r="A83" s="71"/>
      <c r="B83" s="72"/>
      <c r="C83" s="72"/>
      <c r="D83" s="72"/>
      <c r="E83" s="72"/>
      <c r="F83" s="72"/>
      <c r="G83" s="72"/>
      <c r="H83" s="72"/>
      <c r="I83" s="72"/>
      <c r="J83" s="73"/>
      <c r="K83" s="12"/>
      <c r="L83" s="74" t="s">
        <v>70</v>
      </c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5"/>
      <c r="BK83" s="65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7"/>
      <c r="CC83" s="65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7"/>
      <c r="CU83" s="65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7"/>
      <c r="DM83" s="65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7"/>
      <c r="EE83" s="68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70"/>
    </row>
    <row r="84" spans="1:167" s="11" customFormat="1" ht="15" customHeight="1">
      <c r="A84" s="71" t="s">
        <v>71</v>
      </c>
      <c r="B84" s="72"/>
      <c r="C84" s="72"/>
      <c r="D84" s="72"/>
      <c r="E84" s="72"/>
      <c r="F84" s="72"/>
      <c r="G84" s="72"/>
      <c r="H84" s="72"/>
      <c r="I84" s="72"/>
      <c r="J84" s="73"/>
      <c r="K84" s="12"/>
      <c r="L84" s="74" t="s">
        <v>77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5"/>
      <c r="BK84" s="65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7"/>
      <c r="CC84" s="65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7"/>
      <c r="CU84" s="65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7"/>
      <c r="DM84" s="65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7"/>
      <c r="EE84" s="68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70"/>
    </row>
    <row r="85" spans="1:167" s="11" customFormat="1" ht="15" customHeight="1">
      <c r="A85" s="71" t="s">
        <v>72</v>
      </c>
      <c r="B85" s="72"/>
      <c r="C85" s="72"/>
      <c r="D85" s="72"/>
      <c r="E85" s="72"/>
      <c r="F85" s="72"/>
      <c r="G85" s="72"/>
      <c r="H85" s="72"/>
      <c r="I85" s="72"/>
      <c r="J85" s="73"/>
      <c r="K85" s="12"/>
      <c r="L85" s="74" t="s">
        <v>78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5"/>
      <c r="BK85" s="65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7"/>
      <c r="CC85" s="65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7"/>
      <c r="CU85" s="65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7"/>
      <c r="DM85" s="65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7"/>
      <c r="EE85" s="68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70"/>
    </row>
    <row r="86" spans="1:167" s="5" customFormat="1" ht="27" customHeight="1">
      <c r="A86" s="60" t="s">
        <v>79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</row>
    <row r="87" spans="1:167" s="5" customFormat="1" ht="13.5" customHeight="1">
      <c r="A87" s="14" t="s">
        <v>80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</row>
    <row r="88" spans="1:167" s="5" customFormat="1" ht="13.5" customHeight="1">
      <c r="A88" s="14" t="s">
        <v>81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</row>
    <row r="89" spans="1:167" s="5" customFormat="1" ht="13.5" customHeight="1">
      <c r="A89" s="14" t="s">
        <v>82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</row>
    <row r="90" spans="1:167" s="5" customFormat="1" ht="13.5" customHeight="1">
      <c r="A90" s="14" t="s">
        <v>83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</row>
  </sheetData>
  <sheetProtection/>
  <mergeCells count="850">
    <mergeCell ref="A50:D50"/>
    <mergeCell ref="E50:X50"/>
    <mergeCell ref="Y50:AI50"/>
    <mergeCell ref="AJ50:AR50"/>
    <mergeCell ref="AS50:BA50"/>
    <mergeCell ref="BB50:BJ50"/>
    <mergeCell ref="BT50:CB50"/>
    <mergeCell ref="CC50:CK50"/>
    <mergeCell ref="BK50:BS50"/>
    <mergeCell ref="CL50:CT50"/>
    <mergeCell ref="CU50:DE50"/>
    <mergeCell ref="DF50:DO50"/>
    <mergeCell ref="DF27:DO27"/>
    <mergeCell ref="DF46:DO46"/>
    <mergeCell ref="DF41:DO41"/>
    <mergeCell ref="DF42:DO42"/>
    <mergeCell ref="DF43:DO43"/>
    <mergeCell ref="DF44:DO44"/>
    <mergeCell ref="DF45:DO45"/>
    <mergeCell ref="FA27:FK27"/>
    <mergeCell ref="EP26:EZ26"/>
    <mergeCell ref="A27:D27"/>
    <mergeCell ref="E27:X27"/>
    <mergeCell ref="Y27:AI27"/>
    <mergeCell ref="AJ27:AR27"/>
    <mergeCell ref="AS27:BA27"/>
    <mergeCell ref="CL26:CT26"/>
    <mergeCell ref="BK26:BS26"/>
    <mergeCell ref="BT26:CB26"/>
    <mergeCell ref="DP27:EB27"/>
    <mergeCell ref="EC27:EO27"/>
    <mergeCell ref="EP27:EZ27"/>
    <mergeCell ref="DF26:DO26"/>
    <mergeCell ref="DP26:EB26"/>
    <mergeCell ref="EC26:EO26"/>
    <mergeCell ref="EP25:EZ25"/>
    <mergeCell ref="FA25:FK26"/>
    <mergeCell ref="BB27:BJ27"/>
    <mergeCell ref="BK27:BS27"/>
    <mergeCell ref="BT27:CB27"/>
    <mergeCell ref="CC27:CK27"/>
    <mergeCell ref="CC26:CK26"/>
    <mergeCell ref="BT25:CB25"/>
    <mergeCell ref="CC25:CK25"/>
    <mergeCell ref="CL25:CT25"/>
    <mergeCell ref="A26:D26"/>
    <mergeCell ref="E26:X26"/>
    <mergeCell ref="Y26:AI26"/>
    <mergeCell ref="AJ26:AR26"/>
    <mergeCell ref="AS26:BA26"/>
    <mergeCell ref="BB26:BJ26"/>
    <mergeCell ref="CU25:DE25"/>
    <mergeCell ref="DF25:DO25"/>
    <mergeCell ref="DP25:EB25"/>
    <mergeCell ref="A25:D25"/>
    <mergeCell ref="E25:X25"/>
    <mergeCell ref="Y25:AI25"/>
    <mergeCell ref="AJ25:AR25"/>
    <mergeCell ref="AS25:BA25"/>
    <mergeCell ref="BB25:BJ25"/>
    <mergeCell ref="CC56:CK56"/>
    <mergeCell ref="DF56:DO56"/>
    <mergeCell ref="CL56:CT56"/>
    <mergeCell ref="CU56:DE56"/>
    <mergeCell ref="CC55:CK55"/>
    <mergeCell ref="CL55:CT55"/>
    <mergeCell ref="CU55:DE55"/>
    <mergeCell ref="DF55:DO55"/>
    <mergeCell ref="FA49:FK49"/>
    <mergeCell ref="FA51:FK51"/>
    <mergeCell ref="EP55:EZ55"/>
    <mergeCell ref="FA55:FK55"/>
    <mergeCell ref="DP55:EB55"/>
    <mergeCell ref="EC55:EO55"/>
    <mergeCell ref="EC50:EO50"/>
    <mergeCell ref="EP50:EZ50"/>
    <mergeCell ref="FA50:FK50"/>
    <mergeCell ref="DP56:EB56"/>
    <mergeCell ref="EC56:EO56"/>
    <mergeCell ref="EP56:EZ56"/>
    <mergeCell ref="FA56:FK56"/>
    <mergeCell ref="FA53:FK53"/>
    <mergeCell ref="FA54:FK54"/>
    <mergeCell ref="A56:D56"/>
    <mergeCell ref="E55:X55"/>
    <mergeCell ref="E56:X56"/>
    <mergeCell ref="Y55:AI55"/>
    <mergeCell ref="Y56:AI56"/>
    <mergeCell ref="AJ55:AR55"/>
    <mergeCell ref="AJ56:AR56"/>
    <mergeCell ref="A55:D55"/>
    <mergeCell ref="AS55:BA55"/>
    <mergeCell ref="BB55:BJ55"/>
    <mergeCell ref="BK55:BS55"/>
    <mergeCell ref="BT55:CB55"/>
    <mergeCell ref="AS56:BA56"/>
    <mergeCell ref="BB56:BJ56"/>
    <mergeCell ref="BK56:BS56"/>
    <mergeCell ref="BT56:CB56"/>
    <mergeCell ref="DW6:FK6"/>
    <mergeCell ref="DW7:FJ7"/>
    <mergeCell ref="DW8:FK8"/>
    <mergeCell ref="A1:FK4"/>
    <mergeCell ref="A5:FK5"/>
    <mergeCell ref="A12:FK12"/>
    <mergeCell ref="A10:FK10"/>
    <mergeCell ref="FA28:FK29"/>
    <mergeCell ref="FA36:FK39"/>
    <mergeCell ref="DP40:EB40"/>
    <mergeCell ref="EC40:EO40"/>
    <mergeCell ref="EC47:EO47"/>
    <mergeCell ref="EC48:EO48"/>
    <mergeCell ref="EC45:EO45"/>
    <mergeCell ref="EC46:EO46"/>
    <mergeCell ref="DP48:EB48"/>
    <mergeCell ref="FA41:FK41"/>
    <mergeCell ref="Y40:AI40"/>
    <mergeCell ref="FA52:FK52"/>
    <mergeCell ref="EP52:EZ52"/>
    <mergeCell ref="EC52:EO52"/>
    <mergeCell ref="DP52:EB52"/>
    <mergeCell ref="DF52:DO52"/>
    <mergeCell ref="EP40:EZ40"/>
    <mergeCell ref="BB40:BJ40"/>
    <mergeCell ref="CL52:CT52"/>
    <mergeCell ref="BT52:CB52"/>
    <mergeCell ref="DF51:DO51"/>
    <mergeCell ref="EP53:EZ53"/>
    <mergeCell ref="EP54:EZ54"/>
    <mergeCell ref="EP49:EZ49"/>
    <mergeCell ref="EP51:EZ51"/>
    <mergeCell ref="EC53:EO53"/>
    <mergeCell ref="EC54:EO54"/>
    <mergeCell ref="EC49:EO49"/>
    <mergeCell ref="EC51:EO51"/>
    <mergeCell ref="DP50:EB50"/>
    <mergeCell ref="CL54:CT54"/>
    <mergeCell ref="CL49:CT49"/>
    <mergeCell ref="CL51:CT51"/>
    <mergeCell ref="DP53:EB53"/>
    <mergeCell ref="DP54:EB54"/>
    <mergeCell ref="DP49:EB49"/>
    <mergeCell ref="DP51:EB51"/>
    <mergeCell ref="DF53:DO53"/>
    <mergeCell ref="DF54:DO54"/>
    <mergeCell ref="DF49:DO49"/>
    <mergeCell ref="BT53:CB53"/>
    <mergeCell ref="BT54:CB54"/>
    <mergeCell ref="BT49:CB49"/>
    <mergeCell ref="BT51:CB51"/>
    <mergeCell ref="CU52:DE52"/>
    <mergeCell ref="CU53:DE53"/>
    <mergeCell ref="CU54:DE54"/>
    <mergeCell ref="CU49:DE49"/>
    <mergeCell ref="CU51:DE51"/>
    <mergeCell ref="CL53:CT53"/>
    <mergeCell ref="BB52:BJ52"/>
    <mergeCell ref="BB53:BJ53"/>
    <mergeCell ref="BB54:BJ54"/>
    <mergeCell ref="BB49:BJ49"/>
    <mergeCell ref="BB51:BJ51"/>
    <mergeCell ref="CC52:CK52"/>
    <mergeCell ref="CC53:CK53"/>
    <mergeCell ref="CC54:CK54"/>
    <mergeCell ref="CC49:CK49"/>
    <mergeCell ref="CC51:CK51"/>
    <mergeCell ref="AJ52:AR52"/>
    <mergeCell ref="AJ53:AR53"/>
    <mergeCell ref="AJ54:AR54"/>
    <mergeCell ref="AJ49:AR49"/>
    <mergeCell ref="AJ51:AR51"/>
    <mergeCell ref="BK52:BS52"/>
    <mergeCell ref="BK53:BS53"/>
    <mergeCell ref="BK54:BS54"/>
    <mergeCell ref="BK49:BS49"/>
    <mergeCell ref="BK51:BS51"/>
    <mergeCell ref="Y52:AI52"/>
    <mergeCell ref="Y53:AI53"/>
    <mergeCell ref="Y54:AI54"/>
    <mergeCell ref="Y49:AI49"/>
    <mergeCell ref="Y51:AI51"/>
    <mergeCell ref="AS52:BA52"/>
    <mergeCell ref="AS53:BA53"/>
    <mergeCell ref="AS54:BA54"/>
    <mergeCell ref="AS49:BA49"/>
    <mergeCell ref="AS51:BA51"/>
    <mergeCell ref="A52:D52"/>
    <mergeCell ref="A53:D53"/>
    <mergeCell ref="A54:D54"/>
    <mergeCell ref="A49:D49"/>
    <mergeCell ref="A51:D51"/>
    <mergeCell ref="FA45:FK45"/>
    <mergeCell ref="DF47:DO47"/>
    <mergeCell ref="DF48:DO48"/>
    <mergeCell ref="CU48:DE48"/>
    <mergeCell ref="CL46:CT46"/>
    <mergeCell ref="FA42:FK42"/>
    <mergeCell ref="FA43:FK43"/>
    <mergeCell ref="FA44:FK44"/>
    <mergeCell ref="FA40:FK40"/>
    <mergeCell ref="FA30:FK30"/>
    <mergeCell ref="FA31:FK31"/>
    <mergeCell ref="FA32:FK32"/>
    <mergeCell ref="FA33:FK33"/>
    <mergeCell ref="FA34:FK34"/>
    <mergeCell ref="FA35:FK35"/>
    <mergeCell ref="FA19:FK19"/>
    <mergeCell ref="FA20:FK20"/>
    <mergeCell ref="FA21:FK21"/>
    <mergeCell ref="FA22:FK22"/>
    <mergeCell ref="FA23:FK23"/>
    <mergeCell ref="FA24:FK24"/>
    <mergeCell ref="EP44:EZ44"/>
    <mergeCell ref="EP45:EZ45"/>
    <mergeCell ref="EP46:EZ46"/>
    <mergeCell ref="EP47:EZ47"/>
    <mergeCell ref="EP48:EZ48"/>
    <mergeCell ref="EP41:EZ41"/>
    <mergeCell ref="EP42:EZ42"/>
    <mergeCell ref="EP43:EZ43"/>
    <mergeCell ref="EP34:EZ34"/>
    <mergeCell ref="EP35:EZ35"/>
    <mergeCell ref="EP36:EZ36"/>
    <mergeCell ref="EP37:EZ37"/>
    <mergeCell ref="EP38:EZ38"/>
    <mergeCell ref="EP39:EZ39"/>
    <mergeCell ref="EP28:EZ28"/>
    <mergeCell ref="EP29:EZ29"/>
    <mergeCell ref="EP30:EZ30"/>
    <mergeCell ref="EP31:EZ31"/>
    <mergeCell ref="EP32:EZ32"/>
    <mergeCell ref="EP33:EZ33"/>
    <mergeCell ref="EP19:EZ19"/>
    <mergeCell ref="EP20:EZ20"/>
    <mergeCell ref="EP21:EZ21"/>
    <mergeCell ref="EP22:EZ22"/>
    <mergeCell ref="EP23:EZ23"/>
    <mergeCell ref="EC41:EO41"/>
    <mergeCell ref="EC35:EO35"/>
    <mergeCell ref="EC36:EO36"/>
    <mergeCell ref="EC19:EO19"/>
    <mergeCell ref="EC20:EO20"/>
    <mergeCell ref="EC42:EO42"/>
    <mergeCell ref="EC43:EO43"/>
    <mergeCell ref="EP24:EZ24"/>
    <mergeCell ref="EC37:EO37"/>
    <mergeCell ref="EC38:EO38"/>
    <mergeCell ref="EC39:EO39"/>
    <mergeCell ref="EC31:EO31"/>
    <mergeCell ref="EC32:EO32"/>
    <mergeCell ref="EC33:EO33"/>
    <mergeCell ref="EC34:EO34"/>
    <mergeCell ref="EC21:EO21"/>
    <mergeCell ref="EC22:EO22"/>
    <mergeCell ref="EC23:EO23"/>
    <mergeCell ref="EC24:EO24"/>
    <mergeCell ref="EC28:EO28"/>
    <mergeCell ref="EC29:EO29"/>
    <mergeCell ref="EC25:EO25"/>
    <mergeCell ref="EC30:EO30"/>
    <mergeCell ref="DP45:EB45"/>
    <mergeCell ref="DP46:EB46"/>
    <mergeCell ref="DP47:EB47"/>
    <mergeCell ref="DP41:EB41"/>
    <mergeCell ref="DP42:EB42"/>
    <mergeCell ref="DP43:EB43"/>
    <mergeCell ref="DP44:EB44"/>
    <mergeCell ref="DP34:EB34"/>
    <mergeCell ref="DP35:EB35"/>
    <mergeCell ref="DP36:EB36"/>
    <mergeCell ref="DP37:EB37"/>
    <mergeCell ref="DP38:EB38"/>
    <mergeCell ref="DP39:EB39"/>
    <mergeCell ref="DP28:EB28"/>
    <mergeCell ref="DP29:EB29"/>
    <mergeCell ref="DP30:EB30"/>
    <mergeCell ref="DP31:EB31"/>
    <mergeCell ref="DP32:EB32"/>
    <mergeCell ref="DP33:EB33"/>
    <mergeCell ref="DP19:EB19"/>
    <mergeCell ref="DP20:EB20"/>
    <mergeCell ref="DP21:EB21"/>
    <mergeCell ref="DP22:EB22"/>
    <mergeCell ref="DP23:EB23"/>
    <mergeCell ref="DP24:EB24"/>
    <mergeCell ref="DF36:DO36"/>
    <mergeCell ref="DF37:DO37"/>
    <mergeCell ref="DF38:DO38"/>
    <mergeCell ref="DF39:DO39"/>
    <mergeCell ref="DF40:DO40"/>
    <mergeCell ref="DF30:DO30"/>
    <mergeCell ref="DF31:DO31"/>
    <mergeCell ref="DF32:DO32"/>
    <mergeCell ref="DF33:DO33"/>
    <mergeCell ref="DF34:DO34"/>
    <mergeCell ref="DF35:DO35"/>
    <mergeCell ref="DF19:DO19"/>
    <mergeCell ref="DF20:DO20"/>
    <mergeCell ref="DF21:DO21"/>
    <mergeCell ref="DF22:DO22"/>
    <mergeCell ref="DF23:DO23"/>
    <mergeCell ref="DF24:DO24"/>
    <mergeCell ref="DF28:DO28"/>
    <mergeCell ref="DF29:DO29"/>
    <mergeCell ref="CU44:DE44"/>
    <mergeCell ref="CU45:DE45"/>
    <mergeCell ref="CU46:DE46"/>
    <mergeCell ref="CU47:DE47"/>
    <mergeCell ref="CU28:DE28"/>
    <mergeCell ref="CU29:DE29"/>
    <mergeCell ref="CU30:DE30"/>
    <mergeCell ref="CU31:DE31"/>
    <mergeCell ref="CU41:DE41"/>
    <mergeCell ref="CU42:DE42"/>
    <mergeCell ref="CU43:DE43"/>
    <mergeCell ref="CU34:DE34"/>
    <mergeCell ref="CU35:DE35"/>
    <mergeCell ref="CU36:DE36"/>
    <mergeCell ref="CU37:DE37"/>
    <mergeCell ref="CU38:DE38"/>
    <mergeCell ref="CU39:DE39"/>
    <mergeCell ref="CU40:DE40"/>
    <mergeCell ref="CU32:DE32"/>
    <mergeCell ref="CU33:DE33"/>
    <mergeCell ref="CU19:DE19"/>
    <mergeCell ref="CU20:DE20"/>
    <mergeCell ref="CU21:DE21"/>
    <mergeCell ref="CU22:DE22"/>
    <mergeCell ref="CU23:DE23"/>
    <mergeCell ref="CU24:DE24"/>
    <mergeCell ref="CU27:DE27"/>
    <mergeCell ref="CU26:DE26"/>
    <mergeCell ref="CL47:CT47"/>
    <mergeCell ref="CL48:CT48"/>
    <mergeCell ref="CL41:CT41"/>
    <mergeCell ref="CL42:CT42"/>
    <mergeCell ref="CL43:CT43"/>
    <mergeCell ref="CL44:CT44"/>
    <mergeCell ref="CL45:CT45"/>
    <mergeCell ref="CL40:CT40"/>
    <mergeCell ref="CL36:CT36"/>
    <mergeCell ref="CL37:CT37"/>
    <mergeCell ref="CL38:CT38"/>
    <mergeCell ref="CL39:CT39"/>
    <mergeCell ref="CL30:CT30"/>
    <mergeCell ref="CL31:CT31"/>
    <mergeCell ref="CL32:CT32"/>
    <mergeCell ref="CL33:CT33"/>
    <mergeCell ref="CL34:CT34"/>
    <mergeCell ref="CL35:CT35"/>
    <mergeCell ref="CL19:CT19"/>
    <mergeCell ref="CL20:CT20"/>
    <mergeCell ref="CL21:CT21"/>
    <mergeCell ref="CL22:CT22"/>
    <mergeCell ref="CL23:CT23"/>
    <mergeCell ref="CL24:CT24"/>
    <mergeCell ref="CL28:CT28"/>
    <mergeCell ref="CL29:CT29"/>
    <mergeCell ref="CL27:CT27"/>
    <mergeCell ref="CC44:CK44"/>
    <mergeCell ref="CC45:CK45"/>
    <mergeCell ref="CC46:CK46"/>
    <mergeCell ref="CC47:CK47"/>
    <mergeCell ref="CC48:CK48"/>
    <mergeCell ref="CC41:CK41"/>
    <mergeCell ref="CC42:CK42"/>
    <mergeCell ref="CC43:CK43"/>
    <mergeCell ref="CC40:CK40"/>
    <mergeCell ref="CC34:CK34"/>
    <mergeCell ref="CC35:CK35"/>
    <mergeCell ref="CC36:CK36"/>
    <mergeCell ref="CC37:CK37"/>
    <mergeCell ref="CC38:CK38"/>
    <mergeCell ref="CC39:CK39"/>
    <mergeCell ref="CC19:CK19"/>
    <mergeCell ref="CC20:CK20"/>
    <mergeCell ref="CC21:CK21"/>
    <mergeCell ref="CC22:CK22"/>
    <mergeCell ref="CC23:CK23"/>
    <mergeCell ref="CC24:CK24"/>
    <mergeCell ref="CC28:CK28"/>
    <mergeCell ref="CC29:CK29"/>
    <mergeCell ref="CC33:CK33"/>
    <mergeCell ref="BT45:CB45"/>
    <mergeCell ref="BT46:CB46"/>
    <mergeCell ref="BT47:CB47"/>
    <mergeCell ref="BT35:CB35"/>
    <mergeCell ref="BT36:CB36"/>
    <mergeCell ref="BT37:CB37"/>
    <mergeCell ref="BT38:CB38"/>
    <mergeCell ref="BT31:CB31"/>
    <mergeCell ref="BT32:CB32"/>
    <mergeCell ref="BT33:CB33"/>
    <mergeCell ref="BT34:CB34"/>
    <mergeCell ref="BT48:CB48"/>
    <mergeCell ref="BT41:CB41"/>
    <mergeCell ref="BT42:CB42"/>
    <mergeCell ref="BT43:CB43"/>
    <mergeCell ref="BT44:CB44"/>
    <mergeCell ref="BT40:CB40"/>
    <mergeCell ref="BT19:CB19"/>
    <mergeCell ref="BT20:CB20"/>
    <mergeCell ref="BT21:CB21"/>
    <mergeCell ref="BT22:CB22"/>
    <mergeCell ref="BT23:CB23"/>
    <mergeCell ref="BT24:CB24"/>
    <mergeCell ref="BT28:CB28"/>
    <mergeCell ref="BK43:BS43"/>
    <mergeCell ref="BK44:BS44"/>
    <mergeCell ref="BK45:BS45"/>
    <mergeCell ref="BK46:BS46"/>
    <mergeCell ref="BK47:BS47"/>
    <mergeCell ref="BK38:BS38"/>
    <mergeCell ref="BT39:CB39"/>
    <mergeCell ref="BT29:CB29"/>
    <mergeCell ref="BT30:CB30"/>
    <mergeCell ref="BK48:BS48"/>
    <mergeCell ref="BK41:BS41"/>
    <mergeCell ref="BK42:BS42"/>
    <mergeCell ref="BK40:BS40"/>
    <mergeCell ref="BK39:BS39"/>
    <mergeCell ref="BK33:BS33"/>
    <mergeCell ref="BK34:BS34"/>
    <mergeCell ref="BK35:BS35"/>
    <mergeCell ref="BK36:BS36"/>
    <mergeCell ref="BK37:BS37"/>
    <mergeCell ref="BK24:BS24"/>
    <mergeCell ref="BK28:BS28"/>
    <mergeCell ref="BK29:BS29"/>
    <mergeCell ref="BK30:BS30"/>
    <mergeCell ref="BK31:BS31"/>
    <mergeCell ref="BK32:BS32"/>
    <mergeCell ref="BK25:BS25"/>
    <mergeCell ref="BB47:BJ47"/>
    <mergeCell ref="BB48:BJ48"/>
    <mergeCell ref="BK19:BS19"/>
    <mergeCell ref="BK20:BS20"/>
    <mergeCell ref="BK21:BS21"/>
    <mergeCell ref="BK22:BS22"/>
    <mergeCell ref="BK23:BS23"/>
    <mergeCell ref="BB41:BJ41"/>
    <mergeCell ref="BB42:BJ42"/>
    <mergeCell ref="BB43:BJ43"/>
    <mergeCell ref="BB44:BJ44"/>
    <mergeCell ref="BB45:BJ45"/>
    <mergeCell ref="BB46:BJ46"/>
    <mergeCell ref="BB37:BJ37"/>
    <mergeCell ref="BB38:BJ38"/>
    <mergeCell ref="BB39:BJ39"/>
    <mergeCell ref="BB31:BJ31"/>
    <mergeCell ref="BB32:BJ32"/>
    <mergeCell ref="BB33:BJ33"/>
    <mergeCell ref="BB34:BJ34"/>
    <mergeCell ref="BB35:BJ35"/>
    <mergeCell ref="BB36:BJ36"/>
    <mergeCell ref="BB22:BJ22"/>
    <mergeCell ref="BB23:BJ23"/>
    <mergeCell ref="BB24:BJ24"/>
    <mergeCell ref="BB28:BJ28"/>
    <mergeCell ref="BB29:BJ29"/>
    <mergeCell ref="BB30:BJ30"/>
    <mergeCell ref="AS46:BA46"/>
    <mergeCell ref="AS47:BA47"/>
    <mergeCell ref="AS48:BA48"/>
    <mergeCell ref="AS41:BA41"/>
    <mergeCell ref="AS42:BA42"/>
    <mergeCell ref="AS43:BA43"/>
    <mergeCell ref="AS44:BA44"/>
    <mergeCell ref="AS45:BA45"/>
    <mergeCell ref="AS40:BA40"/>
    <mergeCell ref="AS36:BA36"/>
    <mergeCell ref="AS37:BA37"/>
    <mergeCell ref="AS38:BA38"/>
    <mergeCell ref="AS39:BA39"/>
    <mergeCell ref="AS30:BA30"/>
    <mergeCell ref="AS31:BA31"/>
    <mergeCell ref="AS32:BA32"/>
    <mergeCell ref="AS33:BA33"/>
    <mergeCell ref="AS34:BA34"/>
    <mergeCell ref="AS35:BA35"/>
    <mergeCell ref="AS19:BA19"/>
    <mergeCell ref="AS20:BA20"/>
    <mergeCell ref="AS21:BA21"/>
    <mergeCell ref="AS22:BA22"/>
    <mergeCell ref="AS23:BA23"/>
    <mergeCell ref="AS24:BA24"/>
    <mergeCell ref="AS28:BA28"/>
    <mergeCell ref="AS29:BA29"/>
    <mergeCell ref="AJ44:AR44"/>
    <mergeCell ref="AJ45:AR45"/>
    <mergeCell ref="AJ46:AR46"/>
    <mergeCell ref="AJ47:AR47"/>
    <mergeCell ref="AJ48:AR48"/>
    <mergeCell ref="AJ41:AR41"/>
    <mergeCell ref="AJ42:AR42"/>
    <mergeCell ref="AJ43:AR43"/>
    <mergeCell ref="AJ40:AR40"/>
    <mergeCell ref="AJ34:AR34"/>
    <mergeCell ref="AJ35:AR35"/>
    <mergeCell ref="AJ36:AR36"/>
    <mergeCell ref="AJ37:AR37"/>
    <mergeCell ref="AJ38:AR38"/>
    <mergeCell ref="AJ39:AR39"/>
    <mergeCell ref="AJ28:AR28"/>
    <mergeCell ref="AJ29:AR29"/>
    <mergeCell ref="AJ30:AR30"/>
    <mergeCell ref="AJ31:AR31"/>
    <mergeCell ref="AJ32:AR32"/>
    <mergeCell ref="AJ33:AR33"/>
    <mergeCell ref="Y48:AI48"/>
    <mergeCell ref="AJ19:AR19"/>
    <mergeCell ref="AJ20:AR20"/>
    <mergeCell ref="AJ21:AR21"/>
    <mergeCell ref="AJ22:AR22"/>
    <mergeCell ref="AJ23:AR23"/>
    <mergeCell ref="AJ24:AR24"/>
    <mergeCell ref="Y20:AI20"/>
    <mergeCell ref="Y21:AI21"/>
    <mergeCell ref="Y22:AI22"/>
    <mergeCell ref="Y23:AI23"/>
    <mergeCell ref="Y24:AI24"/>
    <mergeCell ref="Y28:AI28"/>
    <mergeCell ref="Y29:AI29"/>
    <mergeCell ref="Y30:AI30"/>
    <mergeCell ref="Y31:AI31"/>
    <mergeCell ref="E46:X46"/>
    <mergeCell ref="E47:X47"/>
    <mergeCell ref="E48:X48"/>
    <mergeCell ref="E37:X37"/>
    <mergeCell ref="E38:X38"/>
    <mergeCell ref="E39:X39"/>
    <mergeCell ref="E41:X41"/>
    <mergeCell ref="E42:X42"/>
    <mergeCell ref="E43:X43"/>
    <mergeCell ref="E44:X44"/>
    <mergeCell ref="Y32:AI32"/>
    <mergeCell ref="Y33:AI33"/>
    <mergeCell ref="Y34:AI34"/>
    <mergeCell ref="Y35:AI35"/>
    <mergeCell ref="Y36:AI36"/>
    <mergeCell ref="E33:X33"/>
    <mergeCell ref="E34:X34"/>
    <mergeCell ref="E35:X35"/>
    <mergeCell ref="E40:X40"/>
    <mergeCell ref="E45:X45"/>
    <mergeCell ref="Y37:AI37"/>
    <mergeCell ref="Y38:AI38"/>
    <mergeCell ref="Y39:AI39"/>
    <mergeCell ref="Y41:AI41"/>
    <mergeCell ref="Y42:AI42"/>
    <mergeCell ref="Y43:AI43"/>
    <mergeCell ref="Y44:AI44"/>
    <mergeCell ref="Y45:AI45"/>
    <mergeCell ref="E24:X24"/>
    <mergeCell ref="A45:D45"/>
    <mergeCell ref="A46:D46"/>
    <mergeCell ref="A47:D47"/>
    <mergeCell ref="A48:D48"/>
    <mergeCell ref="E31:X31"/>
    <mergeCell ref="E32:X32"/>
    <mergeCell ref="A41:D41"/>
    <mergeCell ref="A42:D42"/>
    <mergeCell ref="A40:D40"/>
    <mergeCell ref="Y46:AI46"/>
    <mergeCell ref="Y47:AI47"/>
    <mergeCell ref="A33:D33"/>
    <mergeCell ref="A34:D34"/>
    <mergeCell ref="A35:D35"/>
    <mergeCell ref="A36:D36"/>
    <mergeCell ref="E36:X36"/>
    <mergeCell ref="A37:D37"/>
    <mergeCell ref="A38:D38"/>
    <mergeCell ref="A39:D39"/>
    <mergeCell ref="A24:D24"/>
    <mergeCell ref="A28:D28"/>
    <mergeCell ref="A31:D31"/>
    <mergeCell ref="A32:D32"/>
    <mergeCell ref="E19:X19"/>
    <mergeCell ref="E28:X28"/>
    <mergeCell ref="E20:X20"/>
    <mergeCell ref="E21:X21"/>
    <mergeCell ref="E22:X22"/>
    <mergeCell ref="E23:X23"/>
    <mergeCell ref="EE74:FK74"/>
    <mergeCell ref="A72:J72"/>
    <mergeCell ref="L72:BJ72"/>
    <mergeCell ref="BK72:CB72"/>
    <mergeCell ref="EE73:FK73"/>
    <mergeCell ref="A74:J74"/>
    <mergeCell ref="L74:BJ74"/>
    <mergeCell ref="BK74:CB74"/>
    <mergeCell ref="CC74:CT74"/>
    <mergeCell ref="CU74:DL74"/>
    <mergeCell ref="DM74:ED74"/>
    <mergeCell ref="CU73:DL73"/>
    <mergeCell ref="DM73:ED73"/>
    <mergeCell ref="A73:J73"/>
    <mergeCell ref="L73:BJ73"/>
    <mergeCell ref="BK73:CB73"/>
    <mergeCell ref="CC73:CT73"/>
    <mergeCell ref="BT17:CB17"/>
    <mergeCell ref="BB19:BJ19"/>
    <mergeCell ref="BB20:BJ20"/>
    <mergeCell ref="BB21:BJ21"/>
    <mergeCell ref="A17:D17"/>
    <mergeCell ref="E17:X17"/>
    <mergeCell ref="Y17:AI17"/>
    <mergeCell ref="AJ17:AR17"/>
    <mergeCell ref="AS17:BA17"/>
    <mergeCell ref="Y19:AI19"/>
    <mergeCell ref="FA17:FK17"/>
    <mergeCell ref="CU72:DL72"/>
    <mergeCell ref="DM72:ED72"/>
    <mergeCell ref="EE72:FK72"/>
    <mergeCell ref="CU17:DE17"/>
    <mergeCell ref="DF17:DO17"/>
    <mergeCell ref="DP17:EB17"/>
    <mergeCell ref="EE71:FK71"/>
    <mergeCell ref="FA18:FK18"/>
    <mergeCell ref="EP17:EZ17"/>
    <mergeCell ref="CC72:CT72"/>
    <mergeCell ref="CU71:DL71"/>
    <mergeCell ref="DM71:ED71"/>
    <mergeCell ref="CU14:DE16"/>
    <mergeCell ref="DF14:DO16"/>
    <mergeCell ref="DF18:DO18"/>
    <mergeCell ref="DP18:EB18"/>
    <mergeCell ref="DP14:EZ14"/>
    <mergeCell ref="CC16:CK16"/>
    <mergeCell ref="CL16:CT16"/>
    <mergeCell ref="EE69:FK69"/>
    <mergeCell ref="EC18:EO18"/>
    <mergeCell ref="EP18:EZ18"/>
    <mergeCell ref="A71:J71"/>
    <mergeCell ref="L71:BJ71"/>
    <mergeCell ref="BK71:CB71"/>
    <mergeCell ref="CC71:CT71"/>
    <mergeCell ref="CU70:DL70"/>
    <mergeCell ref="CL18:CT18"/>
    <mergeCell ref="CC30:CK30"/>
    <mergeCell ref="DM70:ED70"/>
    <mergeCell ref="EE70:FK70"/>
    <mergeCell ref="A70:J70"/>
    <mergeCell ref="BK70:CB70"/>
    <mergeCell ref="CC70:CT70"/>
    <mergeCell ref="L70:BJ70"/>
    <mergeCell ref="L66:BJ66"/>
    <mergeCell ref="L69:BJ69"/>
    <mergeCell ref="AJ13:BA13"/>
    <mergeCell ref="AJ14:AR16"/>
    <mergeCell ref="AS14:BA16"/>
    <mergeCell ref="E13:X16"/>
    <mergeCell ref="Y13:AI16"/>
    <mergeCell ref="AS18:BA18"/>
    <mergeCell ref="E29:X29"/>
    <mergeCell ref="E30:X30"/>
    <mergeCell ref="CC14:CT15"/>
    <mergeCell ref="BB13:BJ16"/>
    <mergeCell ref="BK13:DE13"/>
    <mergeCell ref="A63:J63"/>
    <mergeCell ref="K63:BJ63"/>
    <mergeCell ref="BK65:CB65"/>
    <mergeCell ref="CC65:CT65"/>
    <mergeCell ref="CC31:CK31"/>
    <mergeCell ref="CU18:DE18"/>
    <mergeCell ref="BK17:BS17"/>
    <mergeCell ref="A13:D16"/>
    <mergeCell ref="BK14:BS16"/>
    <mergeCell ref="BT14:CB16"/>
    <mergeCell ref="DF13:EZ13"/>
    <mergeCell ref="BK62:CB62"/>
    <mergeCell ref="CU62:DL62"/>
    <mergeCell ref="EC17:EO17"/>
    <mergeCell ref="CC17:CK17"/>
    <mergeCell ref="CL17:CT17"/>
    <mergeCell ref="BB17:BJ17"/>
    <mergeCell ref="EE68:FK68"/>
    <mergeCell ref="CC62:CT62"/>
    <mergeCell ref="A69:J69"/>
    <mergeCell ref="BK69:CB69"/>
    <mergeCell ref="CC69:CT69"/>
    <mergeCell ref="CU69:DL69"/>
    <mergeCell ref="A64:J64"/>
    <mergeCell ref="A68:J68"/>
    <mergeCell ref="DM69:ED69"/>
    <mergeCell ref="A66:J66"/>
    <mergeCell ref="CU64:DL64"/>
    <mergeCell ref="DM64:ED64"/>
    <mergeCell ref="EE64:FK64"/>
    <mergeCell ref="BK63:CB63"/>
    <mergeCell ref="CC63:CT63"/>
    <mergeCell ref="FA13:FK13"/>
    <mergeCell ref="FA14:FK16"/>
    <mergeCell ref="DP15:EB16"/>
    <mergeCell ref="EC15:EO16"/>
    <mergeCell ref="EP15:EZ16"/>
    <mergeCell ref="A18:D18"/>
    <mergeCell ref="Y18:AI18"/>
    <mergeCell ref="AJ18:AR18"/>
    <mergeCell ref="BK18:BS18"/>
    <mergeCell ref="BB18:BJ18"/>
    <mergeCell ref="A19:D19"/>
    <mergeCell ref="E18:X18"/>
    <mergeCell ref="BK64:CB64"/>
    <mergeCell ref="A20:D20"/>
    <mergeCell ref="A21:D21"/>
    <mergeCell ref="A22:D22"/>
    <mergeCell ref="CC32:CK32"/>
    <mergeCell ref="A29:D29"/>
    <mergeCell ref="A30:D30"/>
    <mergeCell ref="A43:D43"/>
    <mergeCell ref="A44:D44"/>
    <mergeCell ref="A23:D23"/>
    <mergeCell ref="EE63:FK63"/>
    <mergeCell ref="L68:BJ68"/>
    <mergeCell ref="BT18:CB18"/>
    <mergeCell ref="CC18:CK18"/>
    <mergeCell ref="BK68:CB68"/>
    <mergeCell ref="A61:J62"/>
    <mergeCell ref="K61:BJ62"/>
    <mergeCell ref="BK61:CT61"/>
    <mergeCell ref="A65:J65"/>
    <mergeCell ref="L65:BJ65"/>
    <mergeCell ref="DM66:ED66"/>
    <mergeCell ref="EE66:FK66"/>
    <mergeCell ref="DM65:ED65"/>
    <mergeCell ref="EE65:FK65"/>
    <mergeCell ref="CU61:ED61"/>
    <mergeCell ref="EE61:FK62"/>
    <mergeCell ref="DM63:ED63"/>
    <mergeCell ref="DM62:ED62"/>
    <mergeCell ref="CU63:DL63"/>
    <mergeCell ref="CU65:DL65"/>
    <mergeCell ref="L64:BJ64"/>
    <mergeCell ref="CC64:CT64"/>
    <mergeCell ref="BK75:CB75"/>
    <mergeCell ref="CC75:CT75"/>
    <mergeCell ref="CU75:DL75"/>
    <mergeCell ref="DM75:ED75"/>
    <mergeCell ref="L67:BI67"/>
    <mergeCell ref="BK66:CB66"/>
    <mergeCell ref="CC66:CT66"/>
    <mergeCell ref="CU66:DL66"/>
    <mergeCell ref="A67:J67"/>
    <mergeCell ref="BK67:CB67"/>
    <mergeCell ref="CC67:CT67"/>
    <mergeCell ref="CU67:DL67"/>
    <mergeCell ref="DM67:ED67"/>
    <mergeCell ref="EE75:FK75"/>
    <mergeCell ref="EE67:FK67"/>
    <mergeCell ref="CC68:CT68"/>
    <mergeCell ref="CU68:DL68"/>
    <mergeCell ref="DM68:ED68"/>
    <mergeCell ref="A76:J76"/>
    <mergeCell ref="L76:BJ76"/>
    <mergeCell ref="BK76:CB76"/>
    <mergeCell ref="CC76:CT76"/>
    <mergeCell ref="CU76:DL76"/>
    <mergeCell ref="DM76:ED76"/>
    <mergeCell ref="EE76:FK76"/>
    <mergeCell ref="A75:J75"/>
    <mergeCell ref="L75:BJ75"/>
    <mergeCell ref="DM78:ED78"/>
    <mergeCell ref="EE78:FK78"/>
    <mergeCell ref="A77:J77"/>
    <mergeCell ref="L77:BJ77"/>
    <mergeCell ref="BK77:CB77"/>
    <mergeCell ref="CC77:CT77"/>
    <mergeCell ref="CU77:DL77"/>
    <mergeCell ref="DM77:ED77"/>
    <mergeCell ref="BK79:CB79"/>
    <mergeCell ref="CC79:CT79"/>
    <mergeCell ref="CU79:DL79"/>
    <mergeCell ref="DM79:ED79"/>
    <mergeCell ref="EE77:FK77"/>
    <mergeCell ref="A78:J78"/>
    <mergeCell ref="L78:BJ78"/>
    <mergeCell ref="BK78:CB78"/>
    <mergeCell ref="CC78:CT78"/>
    <mergeCell ref="CU78:DL78"/>
    <mergeCell ref="EE79:FK79"/>
    <mergeCell ref="A80:J80"/>
    <mergeCell ref="L80:BJ80"/>
    <mergeCell ref="BK80:CB80"/>
    <mergeCell ref="CC80:CT80"/>
    <mergeCell ref="CU80:DL80"/>
    <mergeCell ref="DM80:ED80"/>
    <mergeCell ref="EE80:FK80"/>
    <mergeCell ref="A79:J79"/>
    <mergeCell ref="L79:BJ79"/>
    <mergeCell ref="DM82:ED82"/>
    <mergeCell ref="EE82:FK82"/>
    <mergeCell ref="A81:J81"/>
    <mergeCell ref="L81:BJ81"/>
    <mergeCell ref="BK81:CB81"/>
    <mergeCell ref="CC81:CT81"/>
    <mergeCell ref="CU81:DL81"/>
    <mergeCell ref="EE83:FK83"/>
    <mergeCell ref="L83:BJ83"/>
    <mergeCell ref="DM81:ED81"/>
    <mergeCell ref="BK83:CB83"/>
    <mergeCell ref="CC83:CT83"/>
    <mergeCell ref="CU83:DL83"/>
    <mergeCell ref="DM83:ED83"/>
    <mergeCell ref="EE81:FK81"/>
    <mergeCell ref="BK84:CB84"/>
    <mergeCell ref="CC84:CT84"/>
    <mergeCell ref="CU84:DL84"/>
    <mergeCell ref="DM84:ED84"/>
    <mergeCell ref="A82:J82"/>
    <mergeCell ref="L82:BJ82"/>
    <mergeCell ref="BK82:CB82"/>
    <mergeCell ref="CC82:CT82"/>
    <mergeCell ref="CU82:DL82"/>
    <mergeCell ref="EC44:EO44"/>
    <mergeCell ref="A85:J85"/>
    <mergeCell ref="L85:BJ85"/>
    <mergeCell ref="BK85:CB85"/>
    <mergeCell ref="CC85:CT85"/>
    <mergeCell ref="FA46:FK46"/>
    <mergeCell ref="FA47:FK48"/>
    <mergeCell ref="EE84:FK84"/>
    <mergeCell ref="A83:J83"/>
    <mergeCell ref="CU85:DL85"/>
    <mergeCell ref="A86:FK86"/>
    <mergeCell ref="E54:X54"/>
    <mergeCell ref="E53:X53"/>
    <mergeCell ref="E52:X52"/>
    <mergeCell ref="E51:X51"/>
    <mergeCell ref="E49:X49"/>
    <mergeCell ref="DM85:ED85"/>
    <mergeCell ref="EE85:FK85"/>
    <mergeCell ref="A84:J84"/>
    <mergeCell ref="L84:BJ84"/>
    <mergeCell ref="A57:D57"/>
    <mergeCell ref="E57:X57"/>
    <mergeCell ref="Y57:AI57"/>
    <mergeCell ref="AJ57:AR57"/>
    <mergeCell ref="AS57:BA57"/>
    <mergeCell ref="BB57:BJ57"/>
    <mergeCell ref="DP57:EB57"/>
    <mergeCell ref="EC57:EO57"/>
    <mergeCell ref="EP57:EZ57"/>
    <mergeCell ref="FA57:FK57"/>
    <mergeCell ref="BK57:BS57"/>
    <mergeCell ref="BT57:CB57"/>
    <mergeCell ref="CC57:CK57"/>
    <mergeCell ref="CL57:CT57"/>
    <mergeCell ref="CU57:DE57"/>
    <mergeCell ref="DF57:DO5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A58 FA40:FA43 E41:E48 FA55:FA56 E51:E56 E58 E28:E39 FA36">
      <formula1>900</formula1>
    </dataValidation>
  </dataValidations>
  <printOptions/>
  <pageMargins left="0.3937007874015748" right="0.31496062992125984" top="0.35433070866141736" bottom="0.3937007874015748" header="0.1968503937007874" footer="0.1968503937007874"/>
  <pageSetup fitToHeight="0" fitToWidth="1"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Кудряшова Ирина Геннадьевна</cp:lastModifiedBy>
  <cp:lastPrinted>2017-04-24T10:30:10Z</cp:lastPrinted>
  <dcterms:created xsi:type="dcterms:W3CDTF">2010-05-19T10:50:44Z</dcterms:created>
  <dcterms:modified xsi:type="dcterms:W3CDTF">2017-04-24T12:26:14Z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DZQQNTZWJNVN-2-1865</vt:lpwstr>
  </property>
  <property fmtid="{D5CDD505-2E9C-101B-9397-08002B2CF9AE}" pid="4" name="_dlc_DocIdItemGu">
    <vt:lpwstr>2357bf8c-1328-4c8b-bc9a-cc67268762cf</vt:lpwstr>
  </property>
  <property fmtid="{D5CDD505-2E9C-101B-9397-08002B2CF9AE}" pid="5" name="_dlc_DocIdU">
    <vt:lpwstr>http://info.kom-tech.ru:8090/_layouts/DocIdRedir.aspx?ID=DZQQNTZWJNVN-2-1865, DZQQNTZWJNVN-2-1865</vt:lpwstr>
  </property>
  <property fmtid="{D5CDD505-2E9C-101B-9397-08002B2CF9AE}" pid="6" name="u">
    <vt:lpwstr/>
  </property>
</Properties>
</file>